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-Edebiyat\Desktop\2022-23 BAHAR\"/>
    </mc:Choice>
  </mc:AlternateContent>
  <workbookProtection workbookPassword="DDCF" lockStructure="1"/>
  <bookViews>
    <workbookView xWindow="0" yWindow="0" windowWidth="28800" windowHeight="103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Ders_Programı!$A$1:$I$327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154" i="6" l="1"/>
  <c r="W110" i="6"/>
  <c r="V158" i="6"/>
  <c r="T164" i="6"/>
  <c r="T168" i="6"/>
  <c r="T172" i="6"/>
  <c r="T176" i="6"/>
  <c r="W180" i="6"/>
  <c r="W186" i="6"/>
  <c r="W198" i="6"/>
  <c r="V220" i="6"/>
  <c r="W222" i="6"/>
  <c r="U224" i="6"/>
  <c r="U226" i="3"/>
  <c r="U242" i="6"/>
  <c r="W288" i="6"/>
  <c r="V292" i="3"/>
  <c r="V294" i="3"/>
  <c r="R296" i="3"/>
  <c r="V298" i="3"/>
  <c r="V300" i="6"/>
  <c r="V302" i="3"/>
  <c r="V304" i="6"/>
  <c r="W134" i="6"/>
  <c r="S140" i="3"/>
  <c r="U90" i="6"/>
  <c r="V308" i="6"/>
  <c r="T118" i="4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6" i="6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68" i="1"/>
  <c r="A68" i="2"/>
  <c r="A68" i="3"/>
  <c r="A68" i="4"/>
  <c r="A90" i="3" l="1"/>
  <c r="A112" i="5"/>
  <c r="A90" i="6"/>
  <c r="A90" i="4"/>
  <c r="A90" i="5"/>
  <c r="A90" i="1"/>
  <c r="A90" i="2"/>
  <c r="A112" i="1" l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202" i="7"/>
  <c r="A156" i="1"/>
  <c r="A156" i="3"/>
  <c r="A156" i="2"/>
  <c r="A178" i="1" l="1"/>
  <c r="A178" i="3"/>
  <c r="A178" i="2"/>
  <c r="A178" i="6"/>
  <c r="A178" i="5"/>
  <c r="A178" i="4"/>
  <c r="A218" i="7"/>
  <c r="A200" i="1" l="1"/>
  <c r="A200" i="3"/>
  <c r="A200" i="2"/>
  <c r="A200" i="6"/>
  <c r="A200" i="5"/>
  <c r="A200" i="4"/>
  <c r="A240" i="7"/>
  <c r="A222" i="6" l="1"/>
  <c r="A222" i="5"/>
  <c r="A222" i="4"/>
  <c r="A262" i="7"/>
  <c r="A222" i="1"/>
  <c r="A222" i="3"/>
  <c r="A222" i="2"/>
  <c r="A244" i="6" l="1"/>
  <c r="A244" i="5"/>
  <c r="A244" i="4"/>
  <c r="A244" i="1"/>
  <c r="A244" i="3"/>
  <c r="A244" i="2"/>
  <c r="A284" i="7"/>
  <c r="A266" i="1" l="1"/>
  <c r="A266" i="3"/>
  <c r="A266" i="2"/>
  <c r="A266" i="6"/>
  <c r="A266" i="5"/>
  <c r="A266" i="4"/>
  <c r="A306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<sst xmlns="http://schemas.openxmlformats.org/spreadsheetml/2006/main" count="589" uniqueCount="196">
  <si>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</si>
  <si>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</si>
  <si>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</si>
  <si>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</si>
  <si>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</si>
  <si>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</si>
  <si>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</si>
  <si>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</si>
  <si>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</si>
  <si>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</si>
  <si>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</si>
  <si>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</si>
  <si>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</si>
  <si>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</si>
  <si>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</si>
  <si>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</si>
  <si>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</si>
  <si>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</si>
  <si>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</si>
  <si>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</si>
  <si>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</si>
  <si>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</si>
  <si>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</si>
  <si>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</si>
  <si>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</si>
  <si>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</si>
  <si>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</si>
  <si>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</si>
  <si>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</si>
  <si>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</si>
  <si>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</si>
  <si>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</si>
  <si>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</si>
  <si>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</si>
  <si>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</si>
  <si>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</si>
  <si>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</si>
  <si>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</si>
  <si>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</si>
  <si>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</si>
  <si>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</si>
  <si>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</si>
  <si>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</si>
  <si>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</si>
  <si>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</si>
  <si>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</si>
  <si>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</si>
  <si>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</si>
  <si>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</si>
  <si>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</si>
  <si>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</si>
  <si>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</si>
  <si>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</si>
  <si>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</si>
  <si>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</si>
  <si>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</si>
  <si>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</si>
  <si>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</si>
  <si>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</si>
  <si>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</si>
  <si>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</si>
  <si>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</si>
  <si>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</si>
  <si>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</si>
  <si>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</si>
  <si>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</si>
  <si>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</si>
  <si>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</si>
  <si>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</si>
  <si>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</si>
  <si>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</si>
  <si>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</si>
  <si>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</si>
  <si>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</si>
  <si>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</si>
  <si>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</si>
  <si>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</si>
  <si>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</si>
  <si>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</si>
  <si>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</si>
  <si>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</si>
  <si>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</si>
  <si>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</si>
  <si>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</si>
  <si>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</si>
  <si>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</si>
  <si>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</si>
  <si>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</si>
  <si>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</si>
  <si>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</si>
  <si>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</si>
  <si>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</si>
  <si>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</si>
  <si>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</si>
  <si>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</si>
  <si>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</si>
  <si>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</si>
  <si>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</si>
  <si>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</si>
  <si>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</si>
  <si>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</si>
  <si>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</si>
  <si>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</si>
  <si>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</si>
  <si>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</si>
  <si>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</si>
  <si>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</si>
  <si>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</si>
  <si>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</si>
  <si>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</si>
  <si>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</si>
  <si>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</si>
  <si>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</si>
  <si>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</si>
  <si>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</si>
  <si>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</si>
  <si>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</si>
  <si>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</si>
  <si>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</si>
  <si>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</si>
  <si>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</si>
  <si>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</si>
  <si>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</si>
  <si>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</si>
  <si>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</si>
  <si>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</si>
  <si>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</si>
  <si>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</si>
  <si>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</si>
  <si>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</si>
  <si>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</si>
  <si>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</si>
  <si>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</si>
  <si>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</si>
  <si>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İST426 Güvenilirlik Analizi</t>
  </si>
  <si>
    <t>BŞZ</t>
  </si>
  <si>
    <t>İST 422 Kalite Denetimi</t>
  </si>
  <si>
    <t>VS</t>
  </si>
  <si>
    <t>İST 482 Par. Olm. İst. Yönt</t>
  </si>
  <si>
    <t>YÖ</t>
  </si>
  <si>
    <t>İST468 Makine Öğrenmesi</t>
  </si>
  <si>
    <t>MAC</t>
  </si>
  <si>
    <t>İST442 Artık Analizi</t>
  </si>
  <si>
    <t>VRU</t>
  </si>
  <si>
    <t>İST450 Çok Değişkenli İst.II</t>
  </si>
  <si>
    <t>İST470 Veri Zarflama An. Giriş</t>
  </si>
  <si>
    <t>TŞ</t>
  </si>
  <si>
    <t>İST486 İleri Yöneylem Araş.</t>
  </si>
  <si>
    <t>İST 484 Bitirme Projesi</t>
  </si>
  <si>
    <t>YÖ/UY/HB/TT</t>
  </si>
  <si>
    <t>İST 368 Anket Düzenleme</t>
  </si>
  <si>
    <t>İST 356 Lineer Modeller</t>
  </si>
  <si>
    <t>ET</t>
  </si>
  <si>
    <t>İST 352 İst. Paket Prog.I</t>
  </si>
  <si>
    <t>YT</t>
  </si>
  <si>
    <t>İST 386 Kestirim Yöntemleri</t>
  </si>
  <si>
    <t>KA</t>
  </si>
  <si>
    <t>İST374 Veri Analizi</t>
  </si>
  <si>
    <t>ED</t>
  </si>
  <si>
    <t>İST382 Sunum Teknikleri</t>
  </si>
  <si>
    <t>İST 354 Zaman Serisi Analizi</t>
  </si>
  <si>
    <t>İST 252 Nümerik Analiz</t>
  </si>
  <si>
    <t>İST 268 Bilg. Prog. Giriş II</t>
  </si>
  <si>
    <t>UY</t>
  </si>
  <si>
    <t>İST 254 Optimizasyon Tek.</t>
  </si>
  <si>
    <t>İST 258 Veri Tabanı Programı</t>
  </si>
  <si>
    <t>MK</t>
  </si>
  <si>
    <t>İST 260 İstatistik Teorisi</t>
  </si>
  <si>
    <t>PK</t>
  </si>
  <si>
    <t>AK</t>
  </si>
  <si>
    <t>MAT 158 Matematik II</t>
  </si>
  <si>
    <t>İST 156 Temel İstatistik II</t>
  </si>
  <si>
    <t>HB</t>
  </si>
  <si>
    <t>İST 154 Olasılığa Giriş II</t>
  </si>
  <si>
    <t>İST152 Algoritma ve Prog. Gir.</t>
  </si>
  <si>
    <t>NOT: Sınavlar, sinav.omu.edu.tr web sayfasında online yapılacaktır. Hangi oturumda sınava gireceğinizi sınavdan 1 hafta önce sinav.omu.edu.tr adresinde görebilirsiniz.</t>
  </si>
  <si>
    <t>Atatürk İlkeleri ve İnkılap Tarihi II</t>
  </si>
  <si>
    <t>Türk Dili II</t>
  </si>
  <si>
    <t>İngilizce II</t>
  </si>
  <si>
    <t>İş Sağlığı ve Güvenliği II</t>
  </si>
  <si>
    <t>17:00-21:00</t>
  </si>
  <si>
    <t> Öğrenciler hangi oturumda sınava gireceklerini sınavdan bir hafta önce sisteme girerek öğrenebileceklerdir.</t>
  </si>
  <si>
    <t>Tarih</t>
  </si>
  <si>
    <t>Saat</t>
  </si>
  <si>
    <t>SA</t>
  </si>
  <si>
    <t>İST372 Ekonometrik Modeller</t>
  </si>
  <si>
    <t>İST360 Mesleki Yabancı Dil II</t>
  </si>
  <si>
    <t>İST376 Veri Madenciliği</t>
  </si>
  <si>
    <t>SSD(Sosyal Seçmeli Ders)</t>
  </si>
  <si>
    <t>İST500 Mesleki Uygulama Programı</t>
  </si>
  <si>
    <t>İST270 Girişimcilik ve Yenilikçilik</t>
  </si>
  <si>
    <t>YDI114 Yabancı Dil II*</t>
  </si>
  <si>
    <t>YDİ214 İleri İngilizce II*</t>
  </si>
  <si>
    <t>*17:00-21:00 saatleri arasında Uzaktan Eğitim Merkezi (UZEM) aracılığıyla sinav.omu.edu.tr adresinden 4 oturum halinde yapılacaktır.</t>
  </si>
  <si>
    <t xml:space="preserve">2022-2023 Eğitim Öğretim Yılı Bahar Dönemi 5-i Dersler' i Sınav Takvimi </t>
  </si>
  <si>
    <t>12-13-14-15 HAZİRAN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</si>
</sst>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0" fontId="5" fillId="0" borderId="34" xfId="0" applyNumberFormat="1" applyFont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20" fontId="5" fillId="0" borderId="49" xfId="0" applyNumberFormat="1" applyFont="1" applyBorder="1" applyAlignment="1">
      <alignment horizontal="center"/>
    </xf>
    <xf numFmtId="0" fontId="0" fillId="0" borderId="50" xfId="0" applyBorder="1"/>
    <xf numFmtId="0" fontId="3" fillId="0" borderId="53" xfId="0" applyFont="1" applyBorder="1" applyAlignment="1">
      <alignment horizontal="center"/>
    </xf>
    <xf numFmtId="20" fontId="5" fillId="0" borderId="54" xfId="0" applyNumberFormat="1" applyFont="1" applyBorder="1" applyAlignment="1">
      <alignment horizontal="center"/>
    </xf>
    <xf numFmtId="0" fontId="0" fillId="0" borderId="55" xfId="0" applyBorder="1"/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0" fontId="8" fillId="0" borderId="34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0" xfId="0" applyFont="1"/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7" fillId="13" borderId="25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41" xfId="0" applyFont="1" applyBorder="1" applyAlignment="1" applyProtection="1">
      <alignment horizontal="center"/>
      <protection locked="0"/>
    </xf>
    <xf numFmtId="0" fontId="7" fillId="13" borderId="4" xfId="0" applyFont="1" applyFill="1" applyBorder="1"/>
    <xf numFmtId="0" fontId="7" fillId="13" borderId="43" xfId="0" applyFont="1" applyFill="1" applyBorder="1" applyAlignment="1" applyProtection="1">
      <alignment horizontal="center"/>
      <protection locked="0"/>
    </xf>
    <xf numFmtId="20" fontId="8" fillId="0" borderId="25" xfId="0" applyNumberFormat="1" applyFont="1" applyBorder="1" applyAlignment="1">
      <alignment horizontal="center"/>
    </xf>
    <xf numFmtId="0" fontId="10" fillId="0" borderId="25" xfId="0" applyFont="1" applyFill="1" applyBorder="1"/>
    <xf numFmtId="0" fontId="9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7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10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2" fillId="0" borderId="40" xfId="0" applyFont="1" applyFill="1" applyBorder="1"/>
    <xf numFmtId="0" fontId="9" fillId="0" borderId="25" xfId="0" applyFont="1" applyFill="1" applyBorder="1" applyAlignment="1">
      <alignment horizont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1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wrapText="1"/>
    </xf>
    <xf numFmtId="164" fontId="7" fillId="0" borderId="43" xfId="0" applyNumberFormat="1" applyFont="1" applyBorder="1" applyAlignment="1">
      <alignment wrapText="1"/>
    </xf>
    <xf numFmtId="164" fontId="7" fillId="0" borderId="43" xfId="0" applyNumberFormat="1" applyFont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9" fillId="0" borderId="69" xfId="0" applyFont="1" applyBorder="1" applyAlignment="1">
      <alignment horizontal="left" vertical="center"/>
    </xf>
    <xf numFmtId="0" fontId="13" fillId="0" borderId="38" xfId="0" applyFont="1" applyFill="1" applyBorder="1" applyAlignment="1">
      <alignment horizontal="center"/>
    </xf>
    <xf numFmtId="14" fontId="14" fillId="0" borderId="25" xfId="0" applyNumberFormat="1" applyFont="1" applyFill="1" applyBorder="1" applyAlignment="1">
      <alignment horizontal="center" vertical="center"/>
    </xf>
    <xf numFmtId="20" fontId="15" fillId="0" borderId="69" xfId="0" applyNumberFormat="1" applyFont="1" applyFill="1" applyBorder="1" applyAlignment="1">
      <alignment horizontal="center" vertical="center"/>
    </xf>
    <xf numFmtId="20" fontId="15" fillId="0" borderId="31" xfId="0" applyNumberFormat="1" applyFont="1" applyFill="1" applyBorder="1" applyAlignment="1">
      <alignment horizontal="center" vertical="center"/>
    </xf>
    <xf numFmtId="20" fontId="15" fillId="0" borderId="4" xfId="0" applyNumberFormat="1" applyFont="1" applyFill="1" applyBorder="1" applyAlignment="1">
      <alignment horizontal="center" vertical="center"/>
    </xf>
    <xf numFmtId="20" fontId="15" fillId="0" borderId="70" xfId="0" applyNumberFormat="1" applyFont="1" applyFill="1" applyBorder="1" applyAlignment="1">
      <alignment horizontal="center" vertical="center"/>
    </xf>
    <xf numFmtId="20" fontId="15" fillId="0" borderId="71" xfId="0" applyNumberFormat="1" applyFont="1" applyFill="1" applyBorder="1" applyAlignment="1">
      <alignment horizontal="center" vertical="center"/>
    </xf>
    <xf numFmtId="20" fontId="15" fillId="0" borderId="32" xfId="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wrapText="1"/>
    </xf>
    <xf numFmtId="164" fontId="7" fillId="0" borderId="43" xfId="0" applyNumberFormat="1" applyFont="1" applyFill="1" applyBorder="1" applyAlignment="1">
      <alignment wrapText="1"/>
    </xf>
    <xf numFmtId="0" fontId="11" fillId="13" borderId="4" xfId="0" applyFont="1" applyFill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4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20" fontId="8" fillId="6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45">
        <f>Ders_Programı!A3</f>
        <v>45089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46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46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46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46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46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46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46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46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46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46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46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46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46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46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46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46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46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46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46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47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45">
        <f>Ders_Programı!A25</f>
        <v>45090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46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46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46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46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46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46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46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46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46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46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46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46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46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46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46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46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46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46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46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47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45">
        <f>Ders_Programı!A47</f>
        <v>45091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46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46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46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46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46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46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46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46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46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46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46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46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46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46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46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46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46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46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46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47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45">
        <f>Ders_Programı!A72</f>
        <v>45092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46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46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46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46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46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46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46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46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46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46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46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46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46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46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46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46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46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46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46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47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45">
        <f>Ders_Programı!A94</f>
        <v>45093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46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46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46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46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46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46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46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46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46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46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46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46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46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46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46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46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46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46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46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47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45">
        <f>Ders_Programı!A114</f>
        <v>45096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46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46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46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46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46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46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46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46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46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46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46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46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46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46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46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46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46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46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46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47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45">
        <f>Ders_Programı!A136</f>
        <v>45097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46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46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46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46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46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46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46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46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46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46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46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46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46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46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46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46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46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46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46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47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45">
        <f>Ders_Programı!A158</f>
        <v>45098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46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46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46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46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46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46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46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46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46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46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46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46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46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46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46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46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46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46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46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47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45">
        <f>Ders_Programı!A180</f>
        <v>45099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46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46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46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46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46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46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46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46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46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46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46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46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46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46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46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46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46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46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46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47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45">
        <f>Ders_Programı!A218</f>
        <v>45100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46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46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46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46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46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46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46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46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46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46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46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46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46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46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46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46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46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46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46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47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45">
        <f>Ders_Programı!A240</f>
        <v>45101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46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46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46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46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46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46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46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46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46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46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46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46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46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46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46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46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46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46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46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47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45">
        <f>Ders_Programı!A262</f>
        <v>45102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46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46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46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46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46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46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46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46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46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46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46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46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46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46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46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46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46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46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46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47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45">
        <f>Ders_Programı!A284</f>
        <v>45103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46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46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46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46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46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46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46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46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46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46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46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46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46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46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46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46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46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46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46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47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45">
        <f>Ders_Programı!A306</f>
        <v>45104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46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46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46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46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46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46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46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46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46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46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46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46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46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46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46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46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46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46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46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47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48">
        <f>Ders_Programı!A3</f>
        <v>45089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148">
        <f>Ders_Programı!A25</f>
        <v>45090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148">
        <f>Ders_Programı!A47</f>
        <v>45091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148">
        <f>Ders_Programı!A72</f>
        <v>45092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148">
        <f>Ders_Programı!A94</f>
        <v>45093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48">
        <f>Ders_Programı!A114</f>
        <v>45096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48">
        <f>Ders_Programı!A136</f>
        <v>45097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148">
        <f>Ders_Programı!A158</f>
        <v>45098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148">
        <f>Ders_Programı!A180</f>
        <v>45099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148">
        <f>Ders_Programı!A218</f>
        <v>45100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48">
        <f>Ders_Programı!A240</f>
        <v>45101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48">
        <f>Ders_Programı!A262</f>
        <v>45102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48">
        <f>Ders_Programı!A284</f>
        <v>45103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48">
        <f>Ders_Programı!A306</f>
        <v>45104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45089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İST 356 Lineer Modeller</v>
      </c>
      <c r="K8" s="5" t="str">
        <f>HLOOKUP(K$1,program!$E8:$J9,2,FALSE)</f>
        <v>İST 356 Lineer Modeller</v>
      </c>
      <c r="L8" s="5" t="str">
        <f>HLOOKUP(L$1,program!$E8:$J9,2,FALSE)</f>
        <v>İST 356 Lineer Modeller</v>
      </c>
      <c r="M8" s="5" t="str">
        <f>HLOOKUP(M$1,program!$E8:$J9,2,FALSE)</f>
        <v>İST 356 Lineer Modeller</v>
      </c>
      <c r="N8" s="5" t="str">
        <f>HLOOKUP(N$1,program!$E8:$J9,2,FALSE)</f>
        <v>İST 356 Lineer Modeller</v>
      </c>
      <c r="O8" s="5" t="str">
        <f>HLOOKUP(O$1,program!$E8:$J9,2,FALSE)</f>
        <v>İST 356 Lineer Modeller</v>
      </c>
      <c r="P8" s="5" t="str">
        <f>HLOOKUP(P$1,program!$E8:$J9,2,FALSE)</f>
        <v>İST 356 Lineer Modeller</v>
      </c>
      <c r="Q8" s="5" t="str">
        <f>HLOOKUP(Q$1,program!$E8:$J9,2,FALSE)</f>
        <v>İST 356 Lineer Modeller</v>
      </c>
      <c r="R8" s="5" t="str">
        <f>HLOOKUP(R$1,program!$E8:$J9,2,FALSE)</f>
        <v>İST 356 Lineer Modeller</v>
      </c>
      <c r="S8" s="5" t="str">
        <f>HLOOKUP(S$1,program!$E8:$J9,2,FALSE)</f>
        <v>İST 356 Lineer Modeller</v>
      </c>
      <c r="T8" s="5" t="str">
        <f>HLOOKUP(T$1,program!$E8:$J9,2,FALSE)</f>
        <v>İST 356 Lineer Modeller</v>
      </c>
      <c r="U8" s="5" t="str">
        <f>HLOOKUP(U$1,program!$E8:$J9,2,FALSE)</f>
        <v>İST 356 Lineer Modeller</v>
      </c>
      <c r="V8" s="5" t="str">
        <f>HLOOKUP(V$1,program!$E8:$J9,2,FALSE)</f>
        <v>İST 356 Lineer Modeller</v>
      </c>
      <c r="W8" s="5" t="str">
        <f>HLOOKUP(W$1,program!$E8:$J9,2,FALSE)</f>
        <v>İST 356 Lineer Modeller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İST500 Mesleki Uygulama Programı</v>
      </c>
      <c r="K12" s="5" t="str">
        <f>HLOOKUP(K$1,program!$E12:$J13,2,FALSE)</f>
        <v>İST500 Mesleki Uygulama Programı</v>
      </c>
      <c r="L12" s="5" t="str">
        <f>HLOOKUP(L$1,program!$E12:$J13,2,FALSE)</f>
        <v>İST500 Mesleki Uygulama Programı</v>
      </c>
      <c r="M12" s="5" t="str">
        <f>HLOOKUP(M$1,program!$E12:$J13,2,FALSE)</f>
        <v>İST500 Mesleki Uygulama Programı</v>
      </c>
      <c r="N12" s="5" t="str">
        <f>HLOOKUP(N$1,program!$E12:$J13,2,FALSE)</f>
        <v>İST500 Mesleki Uygulama Programı</v>
      </c>
      <c r="O12" s="5" t="str">
        <f>HLOOKUP(O$1,program!$E12:$J13,2,FALSE)</f>
        <v>İST500 Mesleki Uygulama Programı</v>
      </c>
      <c r="P12" s="5" t="str">
        <f>HLOOKUP(P$1,program!$E12:$J13,2,FALSE)</f>
        <v>İST500 Mesleki Uygulama Programı</v>
      </c>
      <c r="Q12" s="5" t="str">
        <f>HLOOKUP(Q$1,program!$E12:$J13,2,FALSE)</f>
        <v>İST500 Mesleki Uygulama Programı</v>
      </c>
      <c r="R12" s="5" t="str">
        <f>HLOOKUP(R$1,program!$E12:$J13,2,FALSE)</f>
        <v>İST500 Mesleki Uygulama Programı</v>
      </c>
      <c r="S12" s="5" t="str">
        <f>HLOOKUP(S$1,program!$E12:$J13,2,FALSE)</f>
        <v>İST500 Mesleki Uygulama Programı</v>
      </c>
      <c r="T12" s="5" t="str">
        <f>HLOOKUP(T$1,program!$E12:$J13,2,FALSE)</f>
        <v>İST500 Mesleki Uygulama Programı</v>
      </c>
      <c r="U12" s="5" t="str">
        <f>HLOOKUP(U$1,program!$E12:$J13,2,FALSE)</f>
        <v>İST500 Mesleki Uygulama Programı</v>
      </c>
      <c r="V12" s="5" t="str">
        <f>HLOOKUP(V$1,program!$E12:$J13,2,FALSE)</f>
        <v>İST500 Mesleki Uygulama Programı</v>
      </c>
      <c r="W12" s="5" t="str">
        <f>HLOOKUP(W$1,program!$E12:$J13,2,FALSE)</f>
        <v>İST500 Mesleki Uygulama Programı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45090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İST426 Güvenilirlik Analizi</v>
      </c>
      <c r="K24" s="5" t="str">
        <f>HLOOKUP(K$1,program!$E24:$J25,2,FALSE)</f>
        <v>İST426 Güvenilirlik Analizi</v>
      </c>
      <c r="L24" s="5" t="str">
        <f>HLOOKUP(L$1,program!$E24:$J25,2,FALSE)</f>
        <v>İST426 Güvenilirlik Analizi</v>
      </c>
      <c r="M24" s="5" t="str">
        <f>HLOOKUP(M$1,program!$E24:$J25,2,FALSE)</f>
        <v>İST426 Güvenilirlik Analizi</v>
      </c>
      <c r="N24" s="5" t="str">
        <f>HLOOKUP(N$1,program!$E24:$J25,2,FALSE)</f>
        <v>İST426 Güvenilirlik Analizi</v>
      </c>
      <c r="O24" s="5" t="str">
        <f>HLOOKUP(O$1,program!$E24:$J25,2,FALSE)</f>
        <v>İST426 Güvenilirlik Analizi</v>
      </c>
      <c r="P24" s="5" t="str">
        <f>HLOOKUP(P$1,program!$E24:$J25,2,FALSE)</f>
        <v>İST426 Güvenilirlik Analizi</v>
      </c>
      <c r="Q24" s="5" t="str">
        <f>HLOOKUP(Q$1,program!$E24:$J25,2,FALSE)</f>
        <v>İST426 Güvenilirlik Analizi</v>
      </c>
      <c r="R24" s="5" t="str">
        <f>HLOOKUP(R$1,program!$E24:$J25,2,FALSE)</f>
        <v>İST426 Güvenilirlik Analizi</v>
      </c>
      <c r="S24" s="5" t="str">
        <f>HLOOKUP(S$1,program!$E24:$J25,2,FALSE)</f>
        <v>İST426 Güvenilirlik Analizi</v>
      </c>
      <c r="T24" s="5" t="str">
        <f>HLOOKUP(T$1,program!$E24:$J25,2,FALSE)</f>
        <v>İST426 Güvenilirlik Analizi</v>
      </c>
      <c r="U24" s="5" t="str">
        <f>HLOOKUP(U$1,program!$E24:$J25,2,FALSE)</f>
        <v>İST426 Güvenilirlik Analizi</v>
      </c>
      <c r="V24" s="5" t="str">
        <f>HLOOKUP(V$1,program!$E24:$J25,2,FALSE)</f>
        <v>İST426 Güvenilirlik Analizi</v>
      </c>
      <c r="W24" s="5" t="str">
        <f>HLOOKUP(W$1,program!$E24:$J25,2,FALSE)</f>
        <v>İST426 Güvenilirlik Analizi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İST 352 İst. Paket Prog.I</v>
      </c>
      <c r="K30" s="5" t="str">
        <f>HLOOKUP(K$1,program!$E30:$J31,2,FALSE)</f>
        <v>İST 352 İst. Paket Prog.I</v>
      </c>
      <c r="L30" s="5" t="str">
        <f>HLOOKUP(L$1,program!$E30:$J31,2,FALSE)</f>
        <v>İST 352 İst. Paket Prog.I</v>
      </c>
      <c r="M30" s="5" t="str">
        <f>HLOOKUP(M$1,program!$E30:$J31,2,FALSE)</f>
        <v>İST 352 İst. Paket Prog.I</v>
      </c>
      <c r="N30" s="5" t="str">
        <f>HLOOKUP(N$1,program!$E30:$J31,2,FALSE)</f>
        <v>İST 352 İst. Paket Prog.I</v>
      </c>
      <c r="O30" s="5" t="str">
        <f>HLOOKUP(O$1,program!$E30:$J31,2,FALSE)</f>
        <v>İST 352 İst. Paket Prog.I</v>
      </c>
      <c r="P30" s="5" t="str">
        <f>HLOOKUP(P$1,program!$E30:$J31,2,FALSE)</f>
        <v>İST 352 İst. Paket Prog.I</v>
      </c>
      <c r="Q30" s="5" t="str">
        <f>HLOOKUP(Q$1,program!$E30:$J31,2,FALSE)</f>
        <v>İST 352 İst. Paket Prog.I</v>
      </c>
      <c r="R30" s="5" t="str">
        <f>HLOOKUP(R$1,program!$E30:$J31,2,FALSE)</f>
        <v>İST 352 İst. Paket Prog.I</v>
      </c>
      <c r="S30" s="5" t="str">
        <f>HLOOKUP(S$1,program!$E30:$J31,2,FALSE)</f>
        <v>İST 352 İst. Paket Prog.I</v>
      </c>
      <c r="T30" s="5" t="str">
        <f>HLOOKUP(T$1,program!$E30:$J31,2,FALSE)</f>
        <v>İST 352 İst. Paket Prog.I</v>
      </c>
      <c r="U30" s="5" t="str">
        <f>HLOOKUP(U$1,program!$E30:$J31,2,FALSE)</f>
        <v>İST 352 İst. Paket Prog.I</v>
      </c>
      <c r="V30" s="5" t="str">
        <f>HLOOKUP(V$1,program!$E30:$J31,2,FALSE)</f>
        <v>İST 352 İst. Paket Prog.I</v>
      </c>
      <c r="W30" s="5" t="str">
        <f>HLOOKUP(W$1,program!$E30:$J31,2,FALSE)</f>
        <v>İST 352 İst. Paket Prog.I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İST 258 Veri Tabanı Programı</v>
      </c>
      <c r="K34" s="5" t="str">
        <f>HLOOKUP(K$1,program!$E34:$J35,2,FALSE)</f>
        <v>İST 258 Veri Tabanı Programı</v>
      </c>
      <c r="L34" s="5" t="str">
        <f>HLOOKUP(L$1,program!$E34:$J35,2,FALSE)</f>
        <v>İST 258 Veri Tabanı Programı</v>
      </c>
      <c r="M34" s="5" t="str">
        <f>HLOOKUP(M$1,program!$E34:$J35,2,FALSE)</f>
        <v>İST 258 Veri Tabanı Programı</v>
      </c>
      <c r="N34" s="5" t="str">
        <f>HLOOKUP(N$1,program!$E34:$J35,2,FALSE)</f>
        <v>İST 258 Veri Tabanı Programı</v>
      </c>
      <c r="O34" s="5" t="str">
        <f>HLOOKUP(O$1,program!$E34:$J35,2,FALSE)</f>
        <v>İST 258 Veri Tabanı Programı</v>
      </c>
      <c r="P34" s="5" t="str">
        <f>HLOOKUP(P$1,program!$E34:$J35,2,FALSE)</f>
        <v>İST 258 Veri Tabanı Programı</v>
      </c>
      <c r="Q34" s="5" t="str">
        <f>HLOOKUP(Q$1,program!$E34:$J35,2,FALSE)</f>
        <v>İST 258 Veri Tabanı Programı</v>
      </c>
      <c r="R34" s="5" t="str">
        <f>HLOOKUP(R$1,program!$E34:$J35,2,FALSE)</f>
        <v>İST 258 Veri Tabanı Programı</v>
      </c>
      <c r="S34" s="5" t="str">
        <f>HLOOKUP(S$1,program!$E34:$J35,2,FALSE)</f>
        <v>İST 258 Veri Tabanı Programı</v>
      </c>
      <c r="T34" s="5" t="str">
        <f>HLOOKUP(T$1,program!$E34:$J35,2,FALSE)</f>
        <v>İST 258 Veri Tabanı Programı</v>
      </c>
      <c r="U34" s="5" t="str">
        <f>HLOOKUP(U$1,program!$E34:$J35,2,FALSE)</f>
        <v>İST 258 Veri Tabanı Programı</v>
      </c>
      <c r="V34" s="5" t="str">
        <f>HLOOKUP(V$1,program!$E34:$J35,2,FALSE)</f>
        <v>İST 258 Veri Tabanı Programı</v>
      </c>
      <c r="W34" s="5" t="str">
        <f>HLOOKUP(W$1,program!$E34:$J35,2,FALSE)</f>
        <v>İST 258 Veri Tabanı Programı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45091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İST468 Makine Öğrenmesi</v>
      </c>
      <c r="K46" s="5" t="str">
        <f>HLOOKUP(K$1,program!$E46:$J47,2,FALSE)</f>
        <v>İST468 Makine Öğrenmesi</v>
      </c>
      <c r="L46" s="5" t="str">
        <f>HLOOKUP(L$1,program!$E46:$J47,2,FALSE)</f>
        <v>İST468 Makine Öğrenmesi</v>
      </c>
      <c r="M46" s="5" t="str">
        <f>HLOOKUP(M$1,program!$E46:$J47,2,FALSE)</f>
        <v>İST468 Makine Öğrenmesi</v>
      </c>
      <c r="N46" s="5" t="str">
        <f>HLOOKUP(N$1,program!$E46:$J47,2,FALSE)</f>
        <v>İST468 Makine Öğrenmesi</v>
      </c>
      <c r="O46" s="5" t="str">
        <f>HLOOKUP(O$1,program!$E46:$J47,2,FALSE)</f>
        <v>İST468 Makine Öğrenmesi</v>
      </c>
      <c r="P46" s="5" t="str">
        <f>HLOOKUP(P$1,program!$E46:$J47,2,FALSE)</f>
        <v>İST468 Makine Öğrenmesi</v>
      </c>
      <c r="Q46" s="5" t="str">
        <f>HLOOKUP(Q$1,program!$E46:$J47,2,FALSE)</f>
        <v>İST468 Makine Öğrenmesi</v>
      </c>
      <c r="R46" s="5" t="str">
        <f>HLOOKUP(R$1,program!$E46:$J47,2,FALSE)</f>
        <v>İST468 Makine Öğrenmesi</v>
      </c>
      <c r="S46" s="5" t="str">
        <f>HLOOKUP(S$1,program!$E46:$J47,2,FALSE)</f>
        <v>İST468 Makine Öğrenmesi</v>
      </c>
      <c r="T46" s="5" t="str">
        <f>HLOOKUP(T$1,program!$E46:$J47,2,FALSE)</f>
        <v>İST468 Makine Öğrenmesi</v>
      </c>
      <c r="U46" s="5" t="str">
        <f>HLOOKUP(U$1,program!$E46:$J47,2,FALSE)</f>
        <v>İST468 Makine Öğrenmesi</v>
      </c>
      <c r="V46" s="5" t="str">
        <f>HLOOKUP(V$1,program!$E46:$J47,2,FALSE)</f>
        <v>İST468 Makine Öğrenmesi</v>
      </c>
      <c r="W46" s="5" t="str">
        <f>HLOOKUP(W$1,program!$E46:$J47,2,FALSE)</f>
        <v>İST468 Makine Öğrenmesi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İST 254 Optimizasyon Tek.</v>
      </c>
      <c r="K50" s="5" t="str">
        <f>HLOOKUP(K$1,program!$E50:$J51,2,FALSE)</f>
        <v>İST 254 Optimizasyon Tek.</v>
      </c>
      <c r="L50" s="5" t="str">
        <f>HLOOKUP(L$1,program!$E50:$J51,2,FALSE)</f>
        <v>İST 254 Optimizasyon Tek.</v>
      </c>
      <c r="M50" s="5" t="str">
        <f>HLOOKUP(M$1,program!$E50:$J51,2,FALSE)</f>
        <v>İST 254 Optimizasyon Tek.</v>
      </c>
      <c r="N50" s="5" t="str">
        <f>HLOOKUP(N$1,program!$E50:$J51,2,FALSE)</f>
        <v>İST 254 Optimizasyon Tek.</v>
      </c>
      <c r="O50" s="5" t="str">
        <f>HLOOKUP(O$1,program!$E50:$J51,2,FALSE)</f>
        <v>İST 254 Optimizasyon Tek.</v>
      </c>
      <c r="P50" s="5" t="str">
        <f>HLOOKUP(P$1,program!$E50:$J51,2,FALSE)</f>
        <v>İST 254 Optimizasyon Tek.</v>
      </c>
      <c r="Q50" s="5" t="str">
        <f>HLOOKUP(Q$1,program!$E50:$J51,2,FALSE)</f>
        <v>İST 254 Optimizasyon Tek.</v>
      </c>
      <c r="R50" s="5" t="str">
        <f>HLOOKUP(R$1,program!$E50:$J51,2,FALSE)</f>
        <v>İST 254 Optimizasyon Tek.</v>
      </c>
      <c r="S50" s="5" t="str">
        <f>HLOOKUP(S$1,program!$E50:$J51,2,FALSE)</f>
        <v>İST 254 Optimizasyon Tek.</v>
      </c>
      <c r="T50" s="5" t="str">
        <f>HLOOKUP(T$1,program!$E50:$J51,2,FALSE)</f>
        <v>İST 254 Optimizasyon Tek.</v>
      </c>
      <c r="U50" s="5" t="str">
        <f>HLOOKUP(U$1,program!$E50:$J51,2,FALSE)</f>
        <v>İST 254 Optimizasyon Tek.</v>
      </c>
      <c r="V50" s="5" t="str">
        <f>HLOOKUP(V$1,program!$E50:$J51,2,FALSE)</f>
        <v>İST 254 Optimizasyon Tek.</v>
      </c>
      <c r="W50" s="5" t="str">
        <f>HLOOKUP(W$1,program!$E50:$J51,2,FALSE)</f>
        <v>İST 254 Optimizasyon Tek.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SSD(Sosyal Seçmeli Ders)</v>
      </c>
      <c r="K52" s="5" t="str">
        <f>HLOOKUP(K$1,program!$E52:$J53,2,FALSE)</f>
        <v>SSD(Sosyal Seçmeli Ders)</v>
      </c>
      <c r="L52" s="5" t="str">
        <f>HLOOKUP(L$1,program!$E52:$J53,2,FALSE)</f>
        <v>SSD(Sosyal Seçmeli Ders)</v>
      </c>
      <c r="M52" s="5" t="str">
        <f>HLOOKUP(M$1,program!$E52:$J53,2,FALSE)</f>
        <v>SSD(Sosyal Seçmeli Ders)</v>
      </c>
      <c r="N52" s="5" t="str">
        <f>HLOOKUP(N$1,program!$E52:$J53,2,FALSE)</f>
        <v>SSD(Sosyal Seçmeli Ders)</v>
      </c>
      <c r="O52" s="5" t="str">
        <f>HLOOKUP(O$1,program!$E52:$J53,2,FALSE)</f>
        <v>SSD(Sosyal Seçmeli Ders)</v>
      </c>
      <c r="P52" s="5" t="str">
        <f>HLOOKUP(P$1,program!$E52:$J53,2,FALSE)</f>
        <v>SSD(Sosyal Seçmeli Ders)</v>
      </c>
      <c r="Q52" s="5" t="str">
        <f>HLOOKUP(Q$1,program!$E52:$J53,2,FALSE)</f>
        <v>SSD(Sosyal Seçmeli Ders)</v>
      </c>
      <c r="R52" s="5" t="str">
        <f>HLOOKUP(R$1,program!$E52:$J53,2,FALSE)</f>
        <v>SSD(Sosyal Seçmeli Ders)</v>
      </c>
      <c r="S52" s="5" t="str">
        <f>HLOOKUP(S$1,program!$E52:$J53,2,FALSE)</f>
        <v>SSD(Sosyal Seçmeli Ders)</v>
      </c>
      <c r="T52" s="5" t="str">
        <f>HLOOKUP(T$1,program!$E52:$J53,2,FALSE)</f>
        <v>SSD(Sosyal Seçmeli Ders)</v>
      </c>
      <c r="U52" s="5" t="str">
        <f>HLOOKUP(U$1,program!$E52:$J53,2,FALSE)</f>
        <v>SSD(Sosyal Seçmeli Ders)</v>
      </c>
      <c r="V52" s="5" t="str">
        <f>HLOOKUP(V$1,program!$E52:$J53,2,FALSE)</f>
        <v>SSD(Sosyal Seçmeli Ders)</v>
      </c>
      <c r="W52" s="5" t="str">
        <f>HLOOKUP(W$1,program!$E52:$J53,2,FALSE)</f>
        <v>SSD(Sosyal Seçmeli Ders)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SSD(Sosyal Seçmeli Ders)</v>
      </c>
      <c r="K56" s="5" t="str">
        <f>HLOOKUP(K$1,program!$E56:$J57,2,FALSE)</f>
        <v>SSD(Sosyal Seçmeli Ders)</v>
      </c>
      <c r="L56" s="5" t="str">
        <f>HLOOKUP(L$1,program!$E56:$J57,2,FALSE)</f>
        <v>SSD(Sosyal Seçmeli Ders)</v>
      </c>
      <c r="M56" s="5" t="str">
        <f>HLOOKUP(M$1,program!$E56:$J57,2,FALSE)</f>
        <v>SSD(Sosyal Seçmeli Ders)</v>
      </c>
      <c r="N56" s="5" t="str">
        <f>HLOOKUP(N$1,program!$E56:$J57,2,FALSE)</f>
        <v>SSD(Sosyal Seçmeli Ders)</v>
      </c>
      <c r="O56" s="5" t="str">
        <f>HLOOKUP(O$1,program!$E56:$J57,2,FALSE)</f>
        <v>SSD(Sosyal Seçmeli Ders)</v>
      </c>
      <c r="P56" s="5" t="str">
        <f>HLOOKUP(P$1,program!$E56:$J57,2,FALSE)</f>
        <v>SSD(Sosyal Seçmeli Ders)</v>
      </c>
      <c r="Q56" s="5" t="str">
        <f>HLOOKUP(Q$1,program!$E56:$J57,2,FALSE)</f>
        <v>SSD(Sosyal Seçmeli Ders)</v>
      </c>
      <c r="R56" s="5" t="str">
        <f>HLOOKUP(R$1,program!$E56:$J57,2,FALSE)</f>
        <v>SSD(Sosyal Seçmeli Ders)</v>
      </c>
      <c r="S56" s="5" t="str">
        <f>HLOOKUP(S$1,program!$E56:$J57,2,FALSE)</f>
        <v>SSD(Sosyal Seçmeli Ders)</v>
      </c>
      <c r="T56" s="5" t="str">
        <f>HLOOKUP(T$1,program!$E56:$J57,2,FALSE)</f>
        <v>SSD(Sosyal Seçmeli Ders)</v>
      </c>
      <c r="U56" s="5" t="str">
        <f>HLOOKUP(U$1,program!$E56:$J57,2,FALSE)</f>
        <v>SSD(Sosyal Seçmeli Ders)</v>
      </c>
      <c r="V56" s="5" t="str">
        <f>HLOOKUP(V$1,program!$E56:$J57,2,FALSE)</f>
        <v>SSD(Sosyal Seçmeli Ders)</v>
      </c>
      <c r="W56" s="5" t="str">
        <f>HLOOKUP(W$1,program!$E56:$J57,2,FALSE)</f>
        <v>SSD(Sosyal Seçmeli Ders)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 Öğrenciler hangi oturumda sınava gireceklerini sınavdan bir hafta önce sisteme girerek öğrenebileceklerdir.</v>
      </c>
      <c r="K60" s="5" t="str">
        <f>HLOOKUP(K$1,program!$E60:$J61,2,FALSE)</f>
        <v> Öğrenciler hangi oturumda sınava gireceklerini sınavdan bir hafta önce sisteme girerek öğrenebileceklerdir.</v>
      </c>
      <c r="L60" s="5" t="str">
        <f>HLOOKUP(L$1,program!$E60:$J61,2,FALSE)</f>
        <v> Öğrenciler hangi oturumda sınava gireceklerini sınavdan bir hafta önce sisteme girerek öğrenebileceklerdir.</v>
      </c>
      <c r="M60" s="5" t="str">
        <f>HLOOKUP(M$1,program!$E60:$J61,2,FALSE)</f>
        <v> Öğrenciler hangi oturumda sınava gireceklerini sınavdan bir hafta önce sisteme girerek öğrenebileceklerdir.</v>
      </c>
      <c r="N60" s="5" t="str">
        <f>HLOOKUP(N$1,program!$E60:$J61,2,FALSE)</f>
        <v> Öğrenciler hangi oturumda sınava gireceklerini sınavdan bir hafta önce sisteme girerek öğrenebileceklerdir.</v>
      </c>
      <c r="O60" s="5" t="str">
        <f>HLOOKUP(O$1,program!$E60:$J61,2,FALSE)</f>
        <v> Öğrenciler hangi oturumda sınava gireceklerini sınavdan bir hafta önce sisteme girerek öğrenebileceklerdir.</v>
      </c>
      <c r="P60" s="5" t="str">
        <f>HLOOKUP(P$1,program!$E60:$J61,2,FALSE)</f>
        <v> Öğrenciler hangi oturumda sınava gireceklerini sınavdan bir hafta önce sisteme girerek öğrenebileceklerdir.</v>
      </c>
      <c r="Q60" s="5" t="str">
        <f>HLOOKUP(Q$1,program!$E60:$J61,2,FALSE)</f>
        <v> Öğrenciler hangi oturumda sınava gireceklerini sınavdan bir hafta önce sisteme girerek öğrenebileceklerdir.</v>
      </c>
      <c r="R60" s="5" t="str">
        <f>HLOOKUP(R$1,program!$E60:$J61,2,FALSE)</f>
        <v> Öğrenciler hangi oturumda sınava gireceklerini sınavdan bir hafta önce sisteme girerek öğrenebileceklerdir.</v>
      </c>
      <c r="S60" s="5" t="str">
        <f>HLOOKUP(S$1,program!$E60:$J61,2,FALSE)</f>
        <v> Öğrenciler hangi oturumda sınava gireceklerini sınavdan bir hafta önce sisteme girerek öğrenebileceklerdir.</v>
      </c>
      <c r="T60" s="5" t="str">
        <f>HLOOKUP(T$1,program!$E60:$J61,2,FALSE)</f>
        <v> Öğrenciler hangi oturumda sınava gireceklerini sınavdan bir hafta önce sisteme girerek öğrenebileceklerdir.</v>
      </c>
      <c r="U60" s="5" t="str">
        <f>HLOOKUP(U$1,program!$E60:$J61,2,FALSE)</f>
        <v> Öğrenciler hangi oturumda sınava gireceklerini sınavdan bir hafta önce sisteme girerek öğrenebileceklerdir.</v>
      </c>
      <c r="V60" s="5" t="str">
        <f>HLOOKUP(V$1,program!$E60:$J61,2,FALSE)</f>
        <v> Öğrenciler hangi oturumda sınava gireceklerini sınavdan bir hafta önce sisteme girerek öğrenebileceklerdir.</v>
      </c>
      <c r="W60" s="5" t="str">
        <f>HLOOKUP(W$1,program!$E60:$J61,2,FALSE)</f>
        <v> Öğrenciler hangi oturumda sınava gireceklerini sınavdan bir hafta önce sisteme girerek öğrenebileceklerdir.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Ders_Programı!A72</f>
        <v>45092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İST 482 Par. Olm. İst. Yönt</v>
      </c>
      <c r="K68" s="5" t="str">
        <f>HLOOKUP(K$1,program!$E68:$J69,2,FALSE)</f>
        <v>İST 482 Par. Olm. İst. Yönt</v>
      </c>
      <c r="L68" s="5" t="str">
        <f>HLOOKUP(L$1,program!$E68:$J69,2,FALSE)</f>
        <v>İST 482 Par. Olm. İst. Yönt</v>
      </c>
      <c r="M68" s="5" t="str">
        <f>HLOOKUP(M$1,program!$E68:$J69,2,FALSE)</f>
        <v>İST 482 Par. Olm. İst. Yönt</v>
      </c>
      <c r="N68" s="5" t="str">
        <f>HLOOKUP(N$1,program!$E68:$J69,2,FALSE)</f>
        <v>İST 482 Par. Olm. İst. Yönt</v>
      </c>
      <c r="O68" s="5" t="str">
        <f>HLOOKUP(O$1,program!$E68:$J69,2,FALSE)</f>
        <v>İST 482 Par. Olm. İst. Yönt</v>
      </c>
      <c r="P68" s="5" t="str">
        <f>HLOOKUP(P$1,program!$E68:$J69,2,FALSE)</f>
        <v>İST 482 Par. Olm. İst. Yönt</v>
      </c>
      <c r="Q68" s="5" t="str">
        <f>HLOOKUP(Q$1,program!$E68:$J69,2,FALSE)</f>
        <v>İST 482 Par. Olm. İst. Yönt</v>
      </c>
      <c r="R68" s="5" t="str">
        <f>HLOOKUP(R$1,program!$E68:$J69,2,FALSE)</f>
        <v>İST 482 Par. Olm. İst. Yönt</v>
      </c>
      <c r="S68" s="5" t="str">
        <f>HLOOKUP(S$1,program!$E68:$J69,2,FALSE)</f>
        <v>İST 482 Par. Olm. İst. Yönt</v>
      </c>
      <c r="T68" s="5" t="str">
        <f>HLOOKUP(T$1,program!$E68:$J69,2,FALSE)</f>
        <v>İST 482 Par. Olm. İst. Yönt</v>
      </c>
      <c r="U68" s="5" t="str">
        <f>HLOOKUP(U$1,program!$E68:$J69,2,FALSE)</f>
        <v>İST 482 Par. Olm. İst. Yönt</v>
      </c>
      <c r="V68" s="5" t="str">
        <f>HLOOKUP(V$1,program!$E68:$J69,2,FALSE)</f>
        <v>İST 482 Par. Olm. İst. Yönt</v>
      </c>
      <c r="W68" s="5" t="str">
        <f>HLOOKUP(W$1,program!$E68:$J69,2,FALSE)</f>
        <v>İST 482 Par. Olm. İst. Yönt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İST 368 Anket Düzenleme</v>
      </c>
      <c r="K74" s="5" t="str">
        <f>HLOOKUP(K$1,program!$E74:$J75,2,FALSE)</f>
        <v>İST 368 Anket Düzenleme</v>
      </c>
      <c r="L74" s="5" t="str">
        <f>HLOOKUP(L$1,program!$E74:$J75,2,FALSE)</f>
        <v>İST 368 Anket Düzenleme</v>
      </c>
      <c r="M74" s="5" t="str">
        <f>HLOOKUP(M$1,program!$E74:$J75,2,FALSE)</f>
        <v>İST 368 Anket Düzenleme</v>
      </c>
      <c r="N74" s="5" t="str">
        <f>HLOOKUP(N$1,program!$E74:$J75,2,FALSE)</f>
        <v>İST 368 Anket Düzenleme</v>
      </c>
      <c r="O74" s="5" t="str">
        <f>HLOOKUP(O$1,program!$E74:$J75,2,FALSE)</f>
        <v>İST 368 Anket Düzenleme</v>
      </c>
      <c r="P74" s="5" t="str">
        <f>HLOOKUP(P$1,program!$E74:$J75,2,FALSE)</f>
        <v>İST 368 Anket Düzenleme</v>
      </c>
      <c r="Q74" s="5" t="str">
        <f>HLOOKUP(Q$1,program!$E74:$J75,2,FALSE)</f>
        <v>İST 368 Anket Düzenleme</v>
      </c>
      <c r="R74" s="5" t="str">
        <f>HLOOKUP(R$1,program!$E74:$J75,2,FALSE)</f>
        <v>İST 368 Anket Düzenleme</v>
      </c>
      <c r="S74" s="5" t="str">
        <f>HLOOKUP(S$1,program!$E74:$J75,2,FALSE)</f>
        <v>İST 368 Anket Düzenleme</v>
      </c>
      <c r="T74" s="5" t="str">
        <f>HLOOKUP(T$1,program!$E74:$J75,2,FALSE)</f>
        <v>İST 368 Anket Düzenleme</v>
      </c>
      <c r="U74" s="5" t="str">
        <f>HLOOKUP(U$1,program!$E74:$J75,2,FALSE)</f>
        <v>İST 368 Anket Düzenleme</v>
      </c>
      <c r="V74" s="5" t="str">
        <f>HLOOKUP(V$1,program!$E74:$J75,2,FALSE)</f>
        <v>İST 368 Anket Düzenleme</v>
      </c>
      <c r="W74" s="5" t="str">
        <f>HLOOKUP(W$1,program!$E74:$J75,2,FALSE)</f>
        <v>İST 368 Anket Düzenleme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İST152 Algoritma ve Prog. Gir.</v>
      </c>
      <c r="K82" s="5" t="str">
        <f>HLOOKUP(K$1,program!$E82:$J83,2,FALSE)</f>
        <v>İST152 Algoritma ve Prog. Gir.</v>
      </c>
      <c r="L82" s="5" t="str">
        <f>HLOOKUP(L$1,program!$E82:$J83,2,FALSE)</f>
        <v>İST152 Algoritma ve Prog. Gir.</v>
      </c>
      <c r="M82" s="5" t="str">
        <f>HLOOKUP(M$1,program!$E82:$J83,2,FALSE)</f>
        <v>İST152 Algoritma ve Prog. Gir.</v>
      </c>
      <c r="N82" s="5" t="str">
        <f>HLOOKUP(N$1,program!$E82:$J83,2,FALSE)</f>
        <v>İST152 Algoritma ve Prog. Gir.</v>
      </c>
      <c r="O82" s="5" t="str">
        <f>HLOOKUP(O$1,program!$E82:$J83,2,FALSE)</f>
        <v>İST152 Algoritma ve Prog. Gir.</v>
      </c>
      <c r="P82" s="5" t="str">
        <f>HLOOKUP(P$1,program!$E82:$J83,2,FALSE)</f>
        <v>İST152 Algoritma ve Prog. Gir.</v>
      </c>
      <c r="Q82" s="5" t="str">
        <f>HLOOKUP(Q$1,program!$E82:$J83,2,FALSE)</f>
        <v>İST152 Algoritma ve Prog. Gir.</v>
      </c>
      <c r="R82" s="5" t="str">
        <f>HLOOKUP(R$1,program!$E82:$J83,2,FALSE)</f>
        <v>İST152 Algoritma ve Prog. Gir.</v>
      </c>
      <c r="S82" s="5" t="str">
        <f>HLOOKUP(S$1,program!$E82:$J83,2,FALSE)</f>
        <v>İST152 Algoritma ve Prog. Gir.</v>
      </c>
      <c r="T82" s="5" t="str">
        <f>HLOOKUP(T$1,program!$E82:$J83,2,FALSE)</f>
        <v>İST152 Algoritma ve Prog. Gir.</v>
      </c>
      <c r="U82" s="5" t="str">
        <f>HLOOKUP(U$1,program!$E82:$J83,2,FALSE)</f>
        <v>İST152 Algoritma ve Prog. Gir.</v>
      </c>
      <c r="V82" s="5" t="str">
        <f>HLOOKUP(V$1,program!$E82:$J83,2,FALSE)</f>
        <v>İST152 Algoritma ve Prog. Gir.</v>
      </c>
      <c r="W82" s="5" t="str">
        <f>HLOOKUP(W$1,program!$E82:$J83,2,FALSE)</f>
        <v>İST152 Algoritma ve Prog. Gir.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Ders_Programı!A94</f>
        <v>45093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İST442 Artık Analizi</v>
      </c>
      <c r="K90" s="5" t="str">
        <f>HLOOKUP(K$1,program!$E90:$J91,2,FALSE)</f>
        <v>İST442 Artık Analizi</v>
      </c>
      <c r="L90" s="5" t="str">
        <f>HLOOKUP(L$1,program!$E90:$J91,2,FALSE)</f>
        <v>İST442 Artık Analizi</v>
      </c>
      <c r="M90" s="5" t="str">
        <f>HLOOKUP(M$1,program!$E90:$J91,2,FALSE)</f>
        <v>İST442 Artık Analizi</v>
      </c>
      <c r="N90" s="5" t="str">
        <f>HLOOKUP(N$1,program!$E90:$J91,2,FALSE)</f>
        <v>İST442 Artık Analizi</v>
      </c>
      <c r="O90" s="5" t="str">
        <f>HLOOKUP(O$1,program!$E90:$J91,2,FALSE)</f>
        <v>İST442 Artık Analizi</v>
      </c>
      <c r="P90" s="5" t="str">
        <f>HLOOKUP(P$1,program!$E90:$J91,2,FALSE)</f>
        <v>İST442 Artık Analizi</v>
      </c>
      <c r="Q90" s="5" t="str">
        <f>HLOOKUP(Q$1,program!$E90:$J91,2,FALSE)</f>
        <v>İST442 Artık Analizi</v>
      </c>
      <c r="R90" s="5" t="str">
        <f>HLOOKUP(R$1,program!$E90:$J91,2,FALSE)</f>
        <v>İST442 Artık Analizi</v>
      </c>
      <c r="S90" s="5" t="str">
        <f>HLOOKUP(S$1,program!$E90:$J91,2,FALSE)</f>
        <v>İST442 Artık Analizi</v>
      </c>
      <c r="T90" s="5" t="str">
        <f>HLOOKUP(T$1,program!$E90:$J91,2,FALSE)</f>
        <v>İST442 Artık Analizi</v>
      </c>
      <c r="U90" s="5" t="str">
        <f>HLOOKUP(U$1,program!$E90:$J91,2,FALSE)</f>
        <v>İST442 Artık Analizi</v>
      </c>
      <c r="V90" s="5" t="str">
        <f>HLOOKUP(V$1,program!$E90:$J91,2,FALSE)</f>
        <v>İST442 Artık Analizi</v>
      </c>
      <c r="W90" s="5" t="str">
        <f>HLOOKUP(W$1,program!$E90:$J91,2,FALSE)</f>
        <v>İST442 Artık Analizi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İST 386 Kestirim Yöntemleri</v>
      </c>
      <c r="K94" s="5" t="str">
        <f>HLOOKUP(K$1,program!$E94:$J95,2,FALSE)</f>
        <v>İST 386 Kestirim Yöntemleri</v>
      </c>
      <c r="L94" s="5" t="str">
        <f>HLOOKUP(L$1,program!$E94:$J95,2,FALSE)</f>
        <v>İST 386 Kestirim Yöntemleri</v>
      </c>
      <c r="M94" s="5" t="str">
        <f>HLOOKUP(M$1,program!$E94:$J95,2,FALSE)</f>
        <v>İST 386 Kestirim Yöntemleri</v>
      </c>
      <c r="N94" s="5" t="str">
        <f>HLOOKUP(N$1,program!$E94:$J95,2,FALSE)</f>
        <v>İST 386 Kestirim Yöntemleri</v>
      </c>
      <c r="O94" s="5" t="str">
        <f>HLOOKUP(O$1,program!$E94:$J95,2,FALSE)</f>
        <v>İST 386 Kestirim Yöntemleri</v>
      </c>
      <c r="P94" s="5" t="str">
        <f>HLOOKUP(P$1,program!$E94:$J95,2,FALSE)</f>
        <v>İST 386 Kestirim Yöntemleri</v>
      </c>
      <c r="Q94" s="5" t="str">
        <f>HLOOKUP(Q$1,program!$E94:$J95,2,FALSE)</f>
        <v>İST 386 Kestirim Yöntemleri</v>
      </c>
      <c r="R94" s="5" t="str">
        <f>HLOOKUP(R$1,program!$E94:$J95,2,FALSE)</f>
        <v>İST 386 Kestirim Yöntemleri</v>
      </c>
      <c r="S94" s="5" t="str">
        <f>HLOOKUP(S$1,program!$E94:$J95,2,FALSE)</f>
        <v>İST 386 Kestirim Yöntemleri</v>
      </c>
      <c r="T94" s="5" t="str">
        <f>HLOOKUP(T$1,program!$E94:$J95,2,FALSE)</f>
        <v>İST 386 Kestirim Yöntemleri</v>
      </c>
      <c r="U94" s="5" t="str">
        <f>HLOOKUP(U$1,program!$E94:$J95,2,FALSE)</f>
        <v>İST 386 Kestirim Yöntemleri</v>
      </c>
      <c r="V94" s="5" t="str">
        <f>HLOOKUP(V$1,program!$E94:$J95,2,FALSE)</f>
        <v>İST 386 Kestirim Yöntemleri</v>
      </c>
      <c r="W94" s="5" t="str">
        <f>HLOOKUP(W$1,program!$E94:$J95,2,FALSE)</f>
        <v>İST 386 Kestirim Yöntemleri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İST 260 İstatistik Teorisi</v>
      </c>
      <c r="K100" s="5" t="str">
        <f>HLOOKUP(K$1,program!$E100:$J101,2,FALSE)</f>
        <v>İST 260 İstatistik Teorisi</v>
      </c>
      <c r="L100" s="5" t="str">
        <f>HLOOKUP(L$1,program!$E100:$J101,2,FALSE)</f>
        <v>İST 260 İstatistik Teorisi</v>
      </c>
      <c r="M100" s="5" t="str">
        <f>HLOOKUP(M$1,program!$E100:$J101,2,FALSE)</f>
        <v>İST 260 İstatistik Teorisi</v>
      </c>
      <c r="N100" s="5" t="str">
        <f>HLOOKUP(N$1,program!$E100:$J101,2,FALSE)</f>
        <v>İST 260 İstatistik Teorisi</v>
      </c>
      <c r="O100" s="5" t="str">
        <f>HLOOKUP(O$1,program!$E100:$J101,2,FALSE)</f>
        <v>İST 260 İstatistik Teorisi</v>
      </c>
      <c r="P100" s="5" t="str">
        <f>HLOOKUP(P$1,program!$E100:$J101,2,FALSE)</f>
        <v>İST 260 İstatistik Teorisi</v>
      </c>
      <c r="Q100" s="5" t="str">
        <f>HLOOKUP(Q$1,program!$E100:$J101,2,FALSE)</f>
        <v>İST 260 İstatistik Teorisi</v>
      </c>
      <c r="R100" s="5" t="str">
        <f>HLOOKUP(R$1,program!$E100:$J101,2,FALSE)</f>
        <v>İST 260 İstatistik Teorisi</v>
      </c>
      <c r="S100" s="5" t="str">
        <f>HLOOKUP(S$1,program!$E100:$J101,2,FALSE)</f>
        <v>İST 260 İstatistik Teorisi</v>
      </c>
      <c r="T100" s="5" t="str">
        <f>HLOOKUP(T$1,program!$E100:$J101,2,FALSE)</f>
        <v>İST 260 İstatistik Teorisi</v>
      </c>
      <c r="U100" s="5" t="str">
        <f>HLOOKUP(U$1,program!$E100:$J101,2,FALSE)</f>
        <v>İST 260 İstatistik Teorisi</v>
      </c>
      <c r="V100" s="5" t="str">
        <f>HLOOKUP(V$1,program!$E100:$J101,2,FALSE)</f>
        <v>İST 260 İstatistik Teorisi</v>
      </c>
      <c r="W100" s="5" t="str">
        <f>HLOOKUP(W$1,program!$E100:$J101,2,FALSE)</f>
        <v>İST 260 İstatistik Teorisi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48">
        <f>Ders_Programı!A114</f>
        <v>45096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İST 422 Kalite Denetimi</v>
      </c>
      <c r="K112" s="5" t="str">
        <f>HLOOKUP(K$1,program!$E112:$J113,2,FALSE)</f>
        <v>İST 422 Kalite Denetimi</v>
      </c>
      <c r="L112" s="5" t="str">
        <f>HLOOKUP(L$1,program!$E112:$J113,2,FALSE)</f>
        <v>İST 422 Kalite Denetimi</v>
      </c>
      <c r="M112" s="5" t="str">
        <f>HLOOKUP(M$1,program!$E112:$J113,2,FALSE)</f>
        <v>İST 422 Kalite Denetimi</v>
      </c>
      <c r="N112" s="5" t="str">
        <f>HLOOKUP(N$1,program!$E112:$J113,2,FALSE)</f>
        <v>İST 422 Kalite Denetimi</v>
      </c>
      <c r="O112" s="5" t="str">
        <f>HLOOKUP(O$1,program!$E112:$J113,2,FALSE)</f>
        <v>İST 422 Kalite Denetimi</v>
      </c>
      <c r="P112" s="5" t="str">
        <f>HLOOKUP(P$1,program!$E112:$J113,2,FALSE)</f>
        <v>İST 422 Kalite Denetimi</v>
      </c>
      <c r="Q112" s="5" t="str">
        <f>HLOOKUP(Q$1,program!$E112:$J113,2,FALSE)</f>
        <v>İST 422 Kalite Denetimi</v>
      </c>
      <c r="R112" s="5" t="str">
        <f>HLOOKUP(R$1,program!$E112:$J113,2,FALSE)</f>
        <v>İST 422 Kalite Denetimi</v>
      </c>
      <c r="S112" s="5" t="str">
        <f>HLOOKUP(S$1,program!$E112:$J113,2,FALSE)</f>
        <v>İST 422 Kalite Denetimi</v>
      </c>
      <c r="T112" s="5" t="str">
        <f>HLOOKUP(T$1,program!$E112:$J113,2,FALSE)</f>
        <v>İST 422 Kalite Denetimi</v>
      </c>
      <c r="U112" s="5" t="str">
        <f>HLOOKUP(U$1,program!$E112:$J113,2,FALSE)</f>
        <v>İST 422 Kalite Denetimi</v>
      </c>
      <c r="V112" s="5" t="str">
        <f>HLOOKUP(V$1,program!$E112:$J113,2,FALSE)</f>
        <v>İST 422 Kalite Denetimi</v>
      </c>
      <c r="W112" s="5" t="str">
        <f>HLOOKUP(W$1,program!$E112:$J113,2,FALSE)</f>
        <v>İST 422 Kalite Denetimi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İST372 Ekonometrik Modeller</v>
      </c>
      <c r="K116" s="5" t="str">
        <f>HLOOKUP(K$1,program!$E116:$J117,2,FALSE)</f>
        <v>İST372 Ekonometrik Modeller</v>
      </c>
      <c r="L116" s="5" t="str">
        <f>HLOOKUP(L$1,program!$E116:$J117,2,FALSE)</f>
        <v>İST372 Ekonometrik Modeller</v>
      </c>
      <c r="M116" s="5" t="str">
        <f>HLOOKUP(M$1,program!$E116:$J117,2,FALSE)</f>
        <v>İST372 Ekonometrik Modeller</v>
      </c>
      <c r="N116" s="5" t="str">
        <f>HLOOKUP(N$1,program!$E116:$J117,2,FALSE)</f>
        <v>İST372 Ekonometrik Modeller</v>
      </c>
      <c r="O116" s="5" t="str">
        <f>HLOOKUP(O$1,program!$E116:$J117,2,FALSE)</f>
        <v>İST372 Ekonometrik Modeller</v>
      </c>
      <c r="P116" s="5" t="str">
        <f>HLOOKUP(P$1,program!$E116:$J117,2,FALSE)</f>
        <v>İST372 Ekonometrik Modeller</v>
      </c>
      <c r="Q116" s="5" t="str">
        <f>HLOOKUP(Q$1,program!$E116:$J117,2,FALSE)</f>
        <v>İST372 Ekonometrik Modeller</v>
      </c>
      <c r="R116" s="5" t="str">
        <f>HLOOKUP(R$1,program!$E116:$J117,2,FALSE)</f>
        <v>İST372 Ekonometrik Modeller</v>
      </c>
      <c r="S116" s="5" t="str">
        <f>HLOOKUP(S$1,program!$E116:$J117,2,FALSE)</f>
        <v>İST372 Ekonometrik Modeller</v>
      </c>
      <c r="T116" s="5" t="str">
        <f>HLOOKUP(T$1,program!$E116:$J117,2,FALSE)</f>
        <v>İST372 Ekonometrik Modeller</v>
      </c>
      <c r="U116" s="5" t="str">
        <f>HLOOKUP(U$1,program!$E116:$J117,2,FALSE)</f>
        <v>İST372 Ekonometrik Modeller</v>
      </c>
      <c r="V116" s="5" t="str">
        <f>HLOOKUP(V$1,program!$E116:$J117,2,FALSE)</f>
        <v>İST372 Ekonometrik Modeller</v>
      </c>
      <c r="W116" s="5" t="str">
        <f>HLOOKUP(W$1,program!$E116:$J117,2,FALSE)</f>
        <v>İST372 Ekonometrik Modeller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İST 156 Temel İstatistik II</v>
      </c>
      <c r="K118" s="5" t="str">
        <f>HLOOKUP(K$1,program!$E118:$J119,2,FALSE)</f>
        <v>İST 156 Temel İstatistik II</v>
      </c>
      <c r="L118" s="5" t="str">
        <f>HLOOKUP(L$1,program!$E118:$J119,2,FALSE)</f>
        <v>İST 156 Temel İstatistik II</v>
      </c>
      <c r="M118" s="5" t="str">
        <f>HLOOKUP(M$1,program!$E118:$J119,2,FALSE)</f>
        <v>İST 156 Temel İstatistik II</v>
      </c>
      <c r="N118" s="5" t="str">
        <f>HLOOKUP(N$1,program!$E118:$J119,2,FALSE)</f>
        <v>İST 156 Temel İstatistik II</v>
      </c>
      <c r="O118" s="5" t="str">
        <f>HLOOKUP(O$1,program!$E118:$J119,2,FALSE)</f>
        <v>İST 156 Temel İstatistik II</v>
      </c>
      <c r="P118" s="5" t="str">
        <f>HLOOKUP(P$1,program!$E118:$J119,2,FALSE)</f>
        <v>İST 156 Temel İstatistik II</v>
      </c>
      <c r="Q118" s="5" t="str">
        <f>HLOOKUP(Q$1,program!$E118:$J119,2,FALSE)</f>
        <v>İST 156 Temel İstatistik II</v>
      </c>
      <c r="R118" s="5" t="str">
        <f>HLOOKUP(R$1,program!$E118:$J119,2,FALSE)</f>
        <v>İST 156 Temel İstatistik II</v>
      </c>
      <c r="S118" s="5" t="str">
        <f>HLOOKUP(S$1,program!$E118:$J119,2,FALSE)</f>
        <v>İST 156 Temel İstatistik II</v>
      </c>
      <c r="T118" s="5" t="str">
        <f>HLOOKUP(T$1,program!$E118:$J119,2,FALSE)</f>
        <v>İST 156 Temel İstatistik II</v>
      </c>
      <c r="U118" s="5" t="str">
        <f>HLOOKUP(U$1,program!$E118:$J119,2,FALSE)</f>
        <v>İST 156 Temel İstatistik II</v>
      </c>
      <c r="V118" s="5" t="str">
        <f>HLOOKUP(V$1,program!$E118:$J119,2,FALSE)</f>
        <v>İST 156 Temel İstatistik II</v>
      </c>
      <c r="W118" s="5" t="str">
        <f>HLOOKUP(W$1,program!$E118:$J119,2,FALSE)</f>
        <v>İST 156 Temel İstatistik II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Ders_Programı!A136</f>
        <v>45097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İST270 Girişimcilik ve Yenilikçilik</v>
      </c>
      <c r="K134" s="5" t="str">
        <f>HLOOKUP(K$1,program!$E134:$J135,2,FALSE)</f>
        <v>İST270 Girişimcilik ve Yenilikçilik</v>
      </c>
      <c r="L134" s="5" t="str">
        <f>HLOOKUP(L$1,program!$E134:$J135,2,FALSE)</f>
        <v>İST270 Girişimcilik ve Yenilikçilik</v>
      </c>
      <c r="M134" s="5" t="str">
        <f>HLOOKUP(M$1,program!$E134:$J135,2,FALSE)</f>
        <v>İST270 Girişimcilik ve Yenilikçilik</v>
      </c>
      <c r="N134" s="5" t="str">
        <f>HLOOKUP(N$1,program!$E134:$J135,2,FALSE)</f>
        <v>İST270 Girişimcilik ve Yenilikçilik</v>
      </c>
      <c r="O134" s="5" t="str">
        <f>HLOOKUP(O$1,program!$E134:$J135,2,FALSE)</f>
        <v>İST270 Girişimcilik ve Yenilikçilik</v>
      </c>
      <c r="P134" s="5" t="str">
        <f>HLOOKUP(P$1,program!$E134:$J135,2,FALSE)</f>
        <v>İST270 Girişimcilik ve Yenilikçilik</v>
      </c>
      <c r="Q134" s="5" t="str">
        <f>HLOOKUP(Q$1,program!$E134:$J135,2,FALSE)</f>
        <v>İST270 Girişimcilik ve Yenilikçilik</v>
      </c>
      <c r="R134" s="5" t="str">
        <f>HLOOKUP(R$1,program!$E134:$J135,2,FALSE)</f>
        <v>İST270 Girişimcilik ve Yenilikçilik</v>
      </c>
      <c r="S134" s="5" t="str">
        <f>HLOOKUP(S$1,program!$E134:$J135,2,FALSE)</f>
        <v>İST270 Girişimcilik ve Yenilikçilik</v>
      </c>
      <c r="T134" s="5" t="str">
        <f>HLOOKUP(T$1,program!$E134:$J135,2,FALSE)</f>
        <v>İST270 Girişimcilik ve Yenilikçilik</v>
      </c>
      <c r="U134" s="5" t="str">
        <f>HLOOKUP(U$1,program!$E134:$J135,2,FALSE)</f>
        <v>İST270 Girişimcilik ve Yenilikçilik</v>
      </c>
      <c r="V134" s="5" t="str">
        <f>HLOOKUP(V$1,program!$E134:$J135,2,FALSE)</f>
        <v>İST270 Girişimcilik ve Yenilikçilik</v>
      </c>
      <c r="W134" s="5" t="str">
        <f>HLOOKUP(W$1,program!$E134:$J135,2,FALSE)</f>
        <v>İST270 Girişimcilik ve Yenilikçilik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İST374 Veri Analizi</v>
      </c>
      <c r="K138" s="5" t="str">
        <f>HLOOKUP(K$1,program!$E138:$J139,2,FALSE)</f>
        <v>İST374 Veri Analizi</v>
      </c>
      <c r="L138" s="5" t="str">
        <f>HLOOKUP(L$1,program!$E138:$J139,2,FALSE)</f>
        <v>İST374 Veri Analizi</v>
      </c>
      <c r="M138" s="5" t="str">
        <f>HLOOKUP(M$1,program!$E138:$J139,2,FALSE)</f>
        <v>İST374 Veri Analizi</v>
      </c>
      <c r="N138" s="5" t="str">
        <f>HLOOKUP(N$1,program!$E138:$J139,2,FALSE)</f>
        <v>İST374 Veri Analizi</v>
      </c>
      <c r="O138" s="5" t="str">
        <f>HLOOKUP(O$1,program!$E138:$J139,2,FALSE)</f>
        <v>İST374 Veri Analizi</v>
      </c>
      <c r="P138" s="5" t="str">
        <f>HLOOKUP(P$1,program!$E138:$J139,2,FALSE)</f>
        <v>İST374 Veri Analizi</v>
      </c>
      <c r="Q138" s="5" t="str">
        <f>HLOOKUP(Q$1,program!$E138:$J139,2,FALSE)</f>
        <v>İST374 Veri Analizi</v>
      </c>
      <c r="R138" s="5" t="str">
        <f>HLOOKUP(R$1,program!$E138:$J139,2,FALSE)</f>
        <v>İST374 Veri Analizi</v>
      </c>
      <c r="S138" s="5" t="str">
        <f>HLOOKUP(S$1,program!$E138:$J139,2,FALSE)</f>
        <v>İST374 Veri Analizi</v>
      </c>
      <c r="T138" s="5" t="str">
        <f>HLOOKUP(T$1,program!$E138:$J139,2,FALSE)</f>
        <v>İST374 Veri Analizi</v>
      </c>
      <c r="U138" s="5" t="str">
        <f>HLOOKUP(U$1,program!$E138:$J139,2,FALSE)</f>
        <v>İST374 Veri Analizi</v>
      </c>
      <c r="V138" s="5" t="str">
        <f>HLOOKUP(V$1,program!$E138:$J139,2,FALSE)</f>
        <v>İST374 Veri Analizi</v>
      </c>
      <c r="W138" s="5" t="str">
        <f>HLOOKUP(W$1,program!$E138:$J139,2,FALSE)</f>
        <v>İST374 Veri Analizi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İST470 Veri Zarflama An. Giriş</v>
      </c>
      <c r="K144" s="5" t="str">
        <f>HLOOKUP(K$1,program!$E144:$J145,2,FALSE)</f>
        <v>İST470 Veri Zarflama An. Giriş</v>
      </c>
      <c r="L144" s="5" t="str">
        <f>HLOOKUP(L$1,program!$E144:$J145,2,FALSE)</f>
        <v>İST470 Veri Zarflama An. Giriş</v>
      </c>
      <c r="M144" s="5" t="str">
        <f>HLOOKUP(M$1,program!$E144:$J145,2,FALSE)</f>
        <v>İST470 Veri Zarflama An. Giriş</v>
      </c>
      <c r="N144" s="5" t="str">
        <f>HLOOKUP(N$1,program!$E144:$J145,2,FALSE)</f>
        <v>İST470 Veri Zarflama An. Giriş</v>
      </c>
      <c r="O144" s="5" t="str">
        <f>HLOOKUP(O$1,program!$E144:$J145,2,FALSE)</f>
        <v>İST470 Veri Zarflama An. Giriş</v>
      </c>
      <c r="P144" s="5" t="str">
        <f>HLOOKUP(P$1,program!$E144:$J145,2,FALSE)</f>
        <v>İST470 Veri Zarflama An. Giriş</v>
      </c>
      <c r="Q144" s="5" t="str">
        <f>HLOOKUP(Q$1,program!$E144:$J145,2,FALSE)</f>
        <v>İST470 Veri Zarflama An. Giriş</v>
      </c>
      <c r="R144" s="5" t="str">
        <f>HLOOKUP(R$1,program!$E144:$J145,2,FALSE)</f>
        <v>İST470 Veri Zarflama An. Giriş</v>
      </c>
      <c r="S144" s="5" t="str">
        <f>HLOOKUP(S$1,program!$E144:$J145,2,FALSE)</f>
        <v>İST470 Veri Zarflama An. Giriş</v>
      </c>
      <c r="T144" s="5" t="str">
        <f>HLOOKUP(T$1,program!$E144:$J145,2,FALSE)</f>
        <v>İST470 Veri Zarflama An. Giriş</v>
      </c>
      <c r="U144" s="5" t="str">
        <f>HLOOKUP(U$1,program!$E144:$J145,2,FALSE)</f>
        <v>İST470 Veri Zarflama An. Giriş</v>
      </c>
      <c r="V144" s="5" t="str">
        <f>HLOOKUP(V$1,program!$E144:$J145,2,FALSE)</f>
        <v>İST470 Veri Zarflama An. Giriş</v>
      </c>
      <c r="W144" s="5" t="str">
        <f>HLOOKUP(W$1,program!$E144:$J145,2,FALSE)</f>
        <v>İST470 Veri Zarflama An. Giriş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Ders_Programı!A158</f>
        <v>45098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İST 252 Nümerik Analiz</v>
      </c>
      <c r="K162" s="5" t="str">
        <f>HLOOKUP(K$1,program!$E162:$J163,2,FALSE)</f>
        <v>İST 252 Nümerik Analiz</v>
      </c>
      <c r="L162" s="5" t="str">
        <f>HLOOKUP(L$1,program!$E162:$J163,2,FALSE)</f>
        <v>İST 252 Nümerik Analiz</v>
      </c>
      <c r="M162" s="5" t="str">
        <f>HLOOKUP(M$1,program!$E162:$J163,2,FALSE)</f>
        <v>İST 252 Nümerik Analiz</v>
      </c>
      <c r="N162" s="5" t="str">
        <f>HLOOKUP(N$1,program!$E162:$J163,2,FALSE)</f>
        <v>İST 252 Nümerik Analiz</v>
      </c>
      <c r="O162" s="5" t="str">
        <f>HLOOKUP(O$1,program!$E162:$J163,2,FALSE)</f>
        <v>İST 252 Nümerik Analiz</v>
      </c>
      <c r="P162" s="5" t="str">
        <f>HLOOKUP(P$1,program!$E162:$J163,2,FALSE)</f>
        <v>İST 252 Nümerik Analiz</v>
      </c>
      <c r="Q162" s="5" t="str">
        <f>HLOOKUP(Q$1,program!$E162:$J163,2,FALSE)</f>
        <v>İST 252 Nümerik Analiz</v>
      </c>
      <c r="R162" s="5" t="str">
        <f>HLOOKUP(R$1,program!$E162:$J163,2,FALSE)</f>
        <v>İST 252 Nümerik Analiz</v>
      </c>
      <c r="S162" s="5" t="str">
        <f>HLOOKUP(S$1,program!$E162:$J163,2,FALSE)</f>
        <v>İST 252 Nümerik Analiz</v>
      </c>
      <c r="T162" s="5" t="str">
        <f>HLOOKUP(T$1,program!$E162:$J163,2,FALSE)</f>
        <v>İST 252 Nümerik Analiz</v>
      </c>
      <c r="U162" s="5" t="str">
        <f>HLOOKUP(U$1,program!$E162:$J163,2,FALSE)</f>
        <v>İST 252 Nümerik Analiz</v>
      </c>
      <c r="V162" s="5" t="str">
        <f>HLOOKUP(V$1,program!$E162:$J163,2,FALSE)</f>
        <v>İST 252 Nümerik Analiz</v>
      </c>
      <c r="W162" s="5" t="str">
        <f>HLOOKUP(W$1,program!$E162:$J163,2,FALSE)</f>
        <v>İST 252 Nümerik Analiz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MAT 158 Matematik II</v>
      </c>
      <c r="K166" s="5" t="str">
        <f>HLOOKUP(K$1,program!$E166:$J167,2,FALSE)</f>
        <v>MAT 158 Matematik II</v>
      </c>
      <c r="L166" s="5" t="str">
        <f>HLOOKUP(L$1,program!$E166:$J167,2,FALSE)</f>
        <v>MAT 158 Matematik II</v>
      </c>
      <c r="M166" s="5" t="str">
        <f>HLOOKUP(M$1,program!$E166:$J167,2,FALSE)</f>
        <v>MAT 158 Matematik II</v>
      </c>
      <c r="N166" s="5" t="str">
        <f>HLOOKUP(N$1,program!$E166:$J167,2,FALSE)</f>
        <v>MAT 158 Matematik II</v>
      </c>
      <c r="O166" s="5" t="str">
        <f>HLOOKUP(O$1,program!$E166:$J167,2,FALSE)</f>
        <v>MAT 158 Matematik II</v>
      </c>
      <c r="P166" s="5" t="str">
        <f>HLOOKUP(P$1,program!$E166:$J167,2,FALSE)</f>
        <v>MAT 158 Matematik II</v>
      </c>
      <c r="Q166" s="5" t="str">
        <f>HLOOKUP(Q$1,program!$E166:$J167,2,FALSE)</f>
        <v>MAT 158 Matematik II</v>
      </c>
      <c r="R166" s="5" t="str">
        <f>HLOOKUP(R$1,program!$E166:$J167,2,FALSE)</f>
        <v>MAT 158 Matematik II</v>
      </c>
      <c r="S166" s="5" t="str">
        <f>HLOOKUP(S$1,program!$E166:$J167,2,FALSE)</f>
        <v>MAT 158 Matematik II</v>
      </c>
      <c r="T166" s="5" t="str">
        <f>HLOOKUP(T$1,program!$E166:$J167,2,FALSE)</f>
        <v>MAT 158 Matematik II</v>
      </c>
      <c r="U166" s="5" t="str">
        <f>HLOOKUP(U$1,program!$E166:$J167,2,FALSE)</f>
        <v>MAT 158 Matematik II</v>
      </c>
      <c r="V166" s="5" t="str">
        <f>HLOOKUP(V$1,program!$E166:$J167,2,FALSE)</f>
        <v>MAT 158 Matematik II</v>
      </c>
      <c r="W166" s="5" t="str">
        <f>HLOOKUP(W$1,program!$E166:$J167,2,FALSE)</f>
        <v>MAT 158 Matematik II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Ders_Programı!A180</f>
        <v>45099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İST486 İleri Yöneylem Araş.</v>
      </c>
      <c r="K182" s="5" t="str">
        <f>HLOOKUP(K$1,program!$E182:$J183,2,FALSE)</f>
        <v>İST486 İleri Yöneylem Araş.</v>
      </c>
      <c r="L182" s="5" t="str">
        <f>HLOOKUP(L$1,program!$E182:$J183,2,FALSE)</f>
        <v>İST486 İleri Yöneylem Araş.</v>
      </c>
      <c r="M182" s="5" t="str">
        <f>HLOOKUP(M$1,program!$E182:$J183,2,FALSE)</f>
        <v>İST486 İleri Yöneylem Araş.</v>
      </c>
      <c r="N182" s="5" t="str">
        <f>HLOOKUP(N$1,program!$E182:$J183,2,FALSE)</f>
        <v>İST486 İleri Yöneylem Araş.</v>
      </c>
      <c r="O182" s="5" t="str">
        <f>HLOOKUP(O$1,program!$E182:$J183,2,FALSE)</f>
        <v>İST486 İleri Yöneylem Araş.</v>
      </c>
      <c r="P182" s="5" t="str">
        <f>HLOOKUP(P$1,program!$E182:$J183,2,FALSE)</f>
        <v>İST486 İleri Yöneylem Araş.</v>
      </c>
      <c r="Q182" s="5" t="str">
        <f>HLOOKUP(Q$1,program!$E182:$J183,2,FALSE)</f>
        <v>İST486 İleri Yöneylem Araş.</v>
      </c>
      <c r="R182" s="5" t="str">
        <f>HLOOKUP(R$1,program!$E182:$J183,2,FALSE)</f>
        <v>İST486 İleri Yöneylem Araş.</v>
      </c>
      <c r="S182" s="5" t="str">
        <f>HLOOKUP(S$1,program!$E182:$J183,2,FALSE)</f>
        <v>İST486 İleri Yöneylem Araş.</v>
      </c>
      <c r="T182" s="5" t="str">
        <f>HLOOKUP(T$1,program!$E182:$J183,2,FALSE)</f>
        <v>İST486 İleri Yöneylem Araş.</v>
      </c>
      <c r="U182" s="5" t="str">
        <f>HLOOKUP(U$1,program!$E182:$J183,2,FALSE)</f>
        <v>İST486 İleri Yöneylem Araş.</v>
      </c>
      <c r="V182" s="5" t="str">
        <f>HLOOKUP(V$1,program!$E182:$J183,2,FALSE)</f>
        <v>İST486 İleri Yöneylem Araş.</v>
      </c>
      <c r="W182" s="5" t="str">
        <f>HLOOKUP(W$1,program!$E182:$J183,2,FALSE)</f>
        <v>İST486 İleri Yöneylem Araş.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İST382 Sunum Teknikleri</v>
      </c>
      <c r="K184" s="5" t="str">
        <f>HLOOKUP(K$1,program!$E184:$J185,2,FALSE)</f>
        <v>İST382 Sunum Teknikleri</v>
      </c>
      <c r="L184" s="5" t="str">
        <f>HLOOKUP(L$1,program!$E184:$J185,2,FALSE)</f>
        <v>İST382 Sunum Teknikleri</v>
      </c>
      <c r="M184" s="5" t="str">
        <f>HLOOKUP(M$1,program!$E184:$J185,2,FALSE)</f>
        <v>İST382 Sunum Teknikleri</v>
      </c>
      <c r="N184" s="5" t="str">
        <f>HLOOKUP(N$1,program!$E184:$J185,2,FALSE)</f>
        <v>İST382 Sunum Teknikleri</v>
      </c>
      <c r="O184" s="5" t="str">
        <f>HLOOKUP(O$1,program!$E184:$J185,2,FALSE)</f>
        <v>İST382 Sunum Teknikleri</v>
      </c>
      <c r="P184" s="5" t="str">
        <f>HLOOKUP(P$1,program!$E184:$J185,2,FALSE)</f>
        <v>İST382 Sunum Teknikleri</v>
      </c>
      <c r="Q184" s="5" t="str">
        <f>HLOOKUP(Q$1,program!$E184:$J185,2,FALSE)</f>
        <v>İST382 Sunum Teknikleri</v>
      </c>
      <c r="R184" s="5" t="str">
        <f>HLOOKUP(R$1,program!$E184:$J185,2,FALSE)</f>
        <v>İST382 Sunum Teknikleri</v>
      </c>
      <c r="S184" s="5" t="str">
        <f>HLOOKUP(S$1,program!$E184:$J185,2,FALSE)</f>
        <v>İST382 Sunum Teknikleri</v>
      </c>
      <c r="T184" s="5" t="str">
        <f>HLOOKUP(T$1,program!$E184:$J185,2,FALSE)</f>
        <v>İST382 Sunum Teknikleri</v>
      </c>
      <c r="U184" s="5" t="str">
        <f>HLOOKUP(U$1,program!$E184:$J185,2,FALSE)</f>
        <v>İST382 Sunum Teknikleri</v>
      </c>
      <c r="V184" s="5" t="str">
        <f>HLOOKUP(V$1,program!$E184:$J185,2,FALSE)</f>
        <v>İST382 Sunum Teknikleri</v>
      </c>
      <c r="W184" s="5" t="str">
        <f>HLOOKUP(W$1,program!$E184:$J185,2,FALSE)</f>
        <v>İST382 Sunum Teknikleri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Ders_Programı!A218</f>
        <v>45100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Ders_Programı!A240</f>
        <v>45101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Ders_Programı!A262</f>
        <v>45102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Ders_Programı!A284</f>
        <v>45103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Ders_Programı!A306</f>
        <v>45104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45089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İST 356 Lineer Modeller</v>
      </c>
      <c r="Q8" s="5" t="str">
        <f>HLOOKUP(Q$1,program!$E8:$J9,2,FALSE)</f>
        <v>İST 356 Lineer Modeller</v>
      </c>
      <c r="R8" s="5" t="str">
        <f>HLOOKUP(R$1,program!$E8:$J9,2,FALSE)</f>
        <v>İST 356 Lineer Modeller</v>
      </c>
      <c r="S8" s="5" t="str">
        <f>HLOOKUP(S$1,program!$E8:$J9,2,FALSE)</f>
        <v>İST 356 Lineer Modeller</v>
      </c>
      <c r="T8" s="5" t="str">
        <f>HLOOKUP(T$1,program!$E8:$J9,2,FALSE)</f>
        <v>İST 356 Lineer Modeller</v>
      </c>
      <c r="U8" s="5" t="str">
        <f>HLOOKUP(U$1,program!$E8:$J9,2,FALSE)</f>
        <v>İST 356 Lineer Modeller</v>
      </c>
      <c r="V8" s="5" t="str">
        <f>HLOOKUP(V$1,program!$E8:$J9,2,FALSE)</f>
        <v>İST 356 Lineer Modeller</v>
      </c>
      <c r="W8" s="5" t="str">
        <f>HLOOKUP(W$1,program!$E8:$J9,2,FALSE)</f>
        <v>İST 356 Lineer Modeller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İST500 Mesleki Uygulama Programı</v>
      </c>
      <c r="Q12" s="5" t="str">
        <f>HLOOKUP(Q$1,program!$E12:$J13,2,FALSE)</f>
        <v>İST500 Mesleki Uygulama Programı</v>
      </c>
      <c r="R12" s="5" t="str">
        <f>HLOOKUP(R$1,program!$E12:$J13,2,FALSE)</f>
        <v>İST500 Mesleki Uygulama Programı</v>
      </c>
      <c r="S12" s="5" t="str">
        <f>HLOOKUP(S$1,program!$E12:$J13,2,FALSE)</f>
        <v>İST500 Mesleki Uygulama Programı</v>
      </c>
      <c r="T12" s="5" t="str">
        <f>HLOOKUP(T$1,program!$E12:$J13,2,FALSE)</f>
        <v>İST500 Mesleki Uygulama Programı</v>
      </c>
      <c r="U12" s="5" t="str">
        <f>HLOOKUP(U$1,program!$E12:$J13,2,FALSE)</f>
        <v>İST500 Mesleki Uygulama Programı</v>
      </c>
      <c r="V12" s="5" t="str">
        <f>HLOOKUP(V$1,program!$E12:$J13,2,FALSE)</f>
        <v>İST500 Mesleki Uygulama Programı</v>
      </c>
      <c r="W12" s="5" t="str">
        <f>HLOOKUP(W$1,program!$E12:$J13,2,FALSE)</f>
        <v>İST500 Mesleki Uygulama Programı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45090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İST426 Güvenilirlik Analizi</v>
      </c>
      <c r="Q24" s="5" t="str">
        <f>HLOOKUP(Q$1,program!$E24:$J25,2,FALSE)</f>
        <v>İST426 Güvenilirlik Analizi</v>
      </c>
      <c r="R24" s="5" t="str">
        <f>HLOOKUP(R$1,program!$E24:$J25,2,FALSE)</f>
        <v>İST426 Güvenilirlik Analizi</v>
      </c>
      <c r="S24" s="5" t="str">
        <f>HLOOKUP(S$1,program!$E24:$J25,2,FALSE)</f>
        <v>İST426 Güvenilirlik Analizi</v>
      </c>
      <c r="T24" s="5" t="str">
        <f>HLOOKUP(T$1,program!$E24:$J25,2,FALSE)</f>
        <v>İST426 Güvenilirlik Analizi</v>
      </c>
      <c r="U24" s="5" t="str">
        <f>HLOOKUP(U$1,program!$E24:$J25,2,FALSE)</f>
        <v>İST426 Güvenilirlik Analizi</v>
      </c>
      <c r="V24" s="5" t="str">
        <f>HLOOKUP(V$1,program!$E24:$J25,2,FALSE)</f>
        <v>İST426 Güvenilirlik Analizi</v>
      </c>
      <c r="W24" s="5" t="str">
        <f>HLOOKUP(W$1,program!$E24:$J25,2,FALSE)</f>
        <v>İST426 Güvenilirlik Analizi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İST 352 İst. Paket Prog.I</v>
      </c>
      <c r="Q30" s="5" t="str">
        <f>HLOOKUP(Q$1,program!$E30:$J31,2,FALSE)</f>
        <v>İST 352 İst. Paket Prog.I</v>
      </c>
      <c r="R30" s="5" t="str">
        <f>HLOOKUP(R$1,program!$E30:$J31,2,FALSE)</f>
        <v>İST 352 İst. Paket Prog.I</v>
      </c>
      <c r="S30" s="5" t="str">
        <f>HLOOKUP(S$1,program!$E30:$J31,2,FALSE)</f>
        <v>İST 352 İst. Paket Prog.I</v>
      </c>
      <c r="T30" s="5" t="str">
        <f>HLOOKUP(T$1,program!$E30:$J31,2,FALSE)</f>
        <v>İST 352 İst. Paket Prog.I</v>
      </c>
      <c r="U30" s="5" t="str">
        <f>HLOOKUP(U$1,program!$E30:$J31,2,FALSE)</f>
        <v>İST 352 İst. Paket Prog.I</v>
      </c>
      <c r="V30" s="5" t="str">
        <f>HLOOKUP(V$1,program!$E30:$J31,2,FALSE)</f>
        <v>İST 352 İst. Paket Prog.I</v>
      </c>
      <c r="W30" s="5" t="str">
        <f>HLOOKUP(W$1,program!$E30:$J31,2,FALSE)</f>
        <v>İST 352 İst. Paket Prog.I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İST 258 Veri Tabanı Programı</v>
      </c>
      <c r="Q34" s="5" t="str">
        <f>HLOOKUP(Q$1,program!$E34:$J35,2,FALSE)</f>
        <v>İST 258 Veri Tabanı Programı</v>
      </c>
      <c r="R34" s="5" t="str">
        <f>HLOOKUP(R$1,program!$E34:$J35,2,FALSE)</f>
        <v>İST 258 Veri Tabanı Programı</v>
      </c>
      <c r="S34" s="5" t="str">
        <f>HLOOKUP(S$1,program!$E34:$J35,2,FALSE)</f>
        <v>İST 258 Veri Tabanı Programı</v>
      </c>
      <c r="T34" s="5" t="str">
        <f>HLOOKUP(T$1,program!$E34:$J35,2,FALSE)</f>
        <v>İST 258 Veri Tabanı Programı</v>
      </c>
      <c r="U34" s="5" t="str">
        <f>HLOOKUP(U$1,program!$E34:$J35,2,FALSE)</f>
        <v>İST 258 Veri Tabanı Programı</v>
      </c>
      <c r="V34" s="5" t="str">
        <f>HLOOKUP(V$1,program!$E34:$J35,2,FALSE)</f>
        <v>İST 258 Veri Tabanı Programı</v>
      </c>
      <c r="W34" s="5" t="str">
        <f>HLOOKUP(W$1,program!$E34:$J35,2,FALSE)</f>
        <v>İST 258 Veri Tabanı Programı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45091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İST468 Makine Öğrenmesi</v>
      </c>
      <c r="Q46" s="5" t="str">
        <f>HLOOKUP(Q$1,program!$E46:$J47,2,FALSE)</f>
        <v>İST468 Makine Öğrenmesi</v>
      </c>
      <c r="R46" s="5" t="str">
        <f>HLOOKUP(R$1,program!$E46:$J47,2,FALSE)</f>
        <v>İST468 Makine Öğrenmesi</v>
      </c>
      <c r="S46" s="5" t="str">
        <f>HLOOKUP(S$1,program!$E46:$J47,2,FALSE)</f>
        <v>İST468 Makine Öğrenmesi</v>
      </c>
      <c r="T46" s="5" t="str">
        <f>HLOOKUP(T$1,program!$E46:$J47,2,FALSE)</f>
        <v>İST468 Makine Öğrenmesi</v>
      </c>
      <c r="U46" s="5" t="str">
        <f>HLOOKUP(U$1,program!$E46:$J47,2,FALSE)</f>
        <v>İST468 Makine Öğrenmesi</v>
      </c>
      <c r="V46" s="5" t="str">
        <f>HLOOKUP(V$1,program!$E46:$J47,2,FALSE)</f>
        <v>İST468 Makine Öğrenmesi</v>
      </c>
      <c r="W46" s="5" t="str">
        <f>HLOOKUP(W$1,program!$E46:$J47,2,FALSE)</f>
        <v>İST468 Makine Öğrenmesi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İST 254 Optimizasyon Tek.</v>
      </c>
      <c r="Q50" s="5" t="str">
        <f>HLOOKUP(Q$1,program!$E50:$J51,2,FALSE)</f>
        <v>İST 254 Optimizasyon Tek.</v>
      </c>
      <c r="R50" s="5" t="str">
        <f>HLOOKUP(R$1,program!$E50:$J51,2,FALSE)</f>
        <v>İST 254 Optimizasyon Tek.</v>
      </c>
      <c r="S50" s="5" t="str">
        <f>HLOOKUP(S$1,program!$E50:$J51,2,FALSE)</f>
        <v>İST 254 Optimizasyon Tek.</v>
      </c>
      <c r="T50" s="5" t="str">
        <f>HLOOKUP(T$1,program!$E50:$J51,2,FALSE)</f>
        <v>İST 254 Optimizasyon Tek.</v>
      </c>
      <c r="U50" s="5" t="str">
        <f>HLOOKUP(U$1,program!$E50:$J51,2,FALSE)</f>
        <v>İST 254 Optimizasyon Tek.</v>
      </c>
      <c r="V50" s="5" t="str">
        <f>HLOOKUP(V$1,program!$E50:$J51,2,FALSE)</f>
        <v>İST 254 Optimizasyon Tek.</v>
      </c>
      <c r="W50" s="5" t="str">
        <f>HLOOKUP(W$1,program!$E50:$J51,2,FALSE)</f>
        <v>İST 254 Optimizasyon Tek.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SSD(Sosyal Seçmeli Ders)</v>
      </c>
      <c r="Q52" s="5" t="str">
        <f>HLOOKUP(Q$1,program!$E52:$J53,2,FALSE)</f>
        <v>SSD(Sosyal Seçmeli Ders)</v>
      </c>
      <c r="R52" s="5" t="str">
        <f>HLOOKUP(R$1,program!$E52:$J53,2,FALSE)</f>
        <v>SSD(Sosyal Seçmeli Ders)</v>
      </c>
      <c r="S52" s="5" t="str">
        <f>HLOOKUP(S$1,program!$E52:$J53,2,FALSE)</f>
        <v>SSD(Sosyal Seçmeli Ders)</v>
      </c>
      <c r="T52" s="5" t="str">
        <f>HLOOKUP(T$1,program!$E52:$J53,2,FALSE)</f>
        <v>SSD(Sosyal Seçmeli Ders)</v>
      </c>
      <c r="U52" s="5" t="str">
        <f>HLOOKUP(U$1,program!$E52:$J53,2,FALSE)</f>
        <v>SSD(Sosyal Seçmeli Ders)</v>
      </c>
      <c r="V52" s="5" t="str">
        <f>HLOOKUP(V$1,program!$E52:$J53,2,FALSE)</f>
        <v>SSD(Sosyal Seçmeli Ders)</v>
      </c>
      <c r="W52" s="5" t="str">
        <f>HLOOKUP(W$1,program!$E52:$J53,2,FALSE)</f>
        <v>SSD(Sosyal Seçmeli Ders)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SSD(Sosyal Seçmeli Ders)</v>
      </c>
      <c r="Q56" s="5" t="str">
        <f>HLOOKUP(Q$1,program!$E56:$J57,2,FALSE)</f>
        <v>SSD(Sosyal Seçmeli Ders)</v>
      </c>
      <c r="R56" s="5" t="str">
        <f>HLOOKUP(R$1,program!$E56:$J57,2,FALSE)</f>
        <v>SSD(Sosyal Seçmeli Ders)</v>
      </c>
      <c r="S56" s="5" t="str">
        <f>HLOOKUP(S$1,program!$E56:$J57,2,FALSE)</f>
        <v>SSD(Sosyal Seçmeli Ders)</v>
      </c>
      <c r="T56" s="5" t="str">
        <f>HLOOKUP(T$1,program!$E56:$J57,2,FALSE)</f>
        <v>SSD(Sosyal Seçmeli Ders)</v>
      </c>
      <c r="U56" s="5" t="str">
        <f>HLOOKUP(U$1,program!$E56:$J57,2,FALSE)</f>
        <v>SSD(Sosyal Seçmeli Ders)</v>
      </c>
      <c r="V56" s="5" t="str">
        <f>HLOOKUP(V$1,program!$E56:$J57,2,FALSE)</f>
        <v>SSD(Sosyal Seçmeli Ders)</v>
      </c>
      <c r="W56" s="5" t="str">
        <f>HLOOKUP(W$1,program!$E56:$J57,2,FALSE)</f>
        <v>SSD(Sosyal Seçmeli Ders)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 Öğrenciler hangi oturumda sınava gireceklerini sınavdan bir hafta önce sisteme girerek öğrenebileceklerdir.</v>
      </c>
      <c r="Q60" s="5" t="str">
        <f>HLOOKUP(Q$1,program!$E60:$J61,2,FALSE)</f>
        <v> Öğrenciler hangi oturumda sınava gireceklerini sınavdan bir hafta önce sisteme girerek öğrenebileceklerdir.</v>
      </c>
      <c r="R60" s="5" t="str">
        <f>HLOOKUP(R$1,program!$E60:$J61,2,FALSE)</f>
        <v> Öğrenciler hangi oturumda sınava gireceklerini sınavdan bir hafta önce sisteme girerek öğrenebileceklerdir.</v>
      </c>
      <c r="S60" s="5" t="str">
        <f>HLOOKUP(S$1,program!$E60:$J61,2,FALSE)</f>
        <v> Öğrenciler hangi oturumda sınava gireceklerini sınavdan bir hafta önce sisteme girerek öğrenebileceklerdir.</v>
      </c>
      <c r="T60" s="5" t="str">
        <f>HLOOKUP(T$1,program!$E60:$J61,2,FALSE)</f>
        <v> Öğrenciler hangi oturumda sınava gireceklerini sınavdan bir hafta önce sisteme girerek öğrenebileceklerdir.</v>
      </c>
      <c r="U60" s="5" t="str">
        <f>HLOOKUP(U$1,program!$E60:$J61,2,FALSE)</f>
        <v> Öğrenciler hangi oturumda sınava gireceklerini sınavdan bir hafta önce sisteme girerek öğrenebileceklerdir.</v>
      </c>
      <c r="V60" s="5" t="str">
        <f>HLOOKUP(V$1,program!$E60:$J61,2,FALSE)</f>
        <v> Öğrenciler hangi oturumda sınava gireceklerini sınavdan bir hafta önce sisteme girerek öğrenebileceklerdir.</v>
      </c>
      <c r="W60" s="5" t="str">
        <f>HLOOKUP(W$1,program!$E60:$J61,2,FALSE)</f>
        <v> Öğrenciler hangi oturumda sınava gireceklerini sınavdan bir hafta önce sisteme girerek öğrenebileceklerdir.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Ders_Programı!A72</f>
        <v>45092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İST 482 Par. Olm. İst. Yönt</v>
      </c>
      <c r="Q68" s="5" t="str">
        <f>HLOOKUP(Q$1,program!$E68:$J69,2,FALSE)</f>
        <v>İST 482 Par. Olm. İst. Yönt</v>
      </c>
      <c r="R68" s="5" t="str">
        <f>HLOOKUP(R$1,program!$E68:$J69,2,FALSE)</f>
        <v>İST 482 Par. Olm. İst. Yönt</v>
      </c>
      <c r="S68" s="5" t="str">
        <f>HLOOKUP(S$1,program!$E68:$J69,2,FALSE)</f>
        <v>İST 482 Par. Olm. İst. Yönt</v>
      </c>
      <c r="T68" s="5" t="str">
        <f>HLOOKUP(T$1,program!$E68:$J69,2,FALSE)</f>
        <v>İST 482 Par. Olm. İst. Yönt</v>
      </c>
      <c r="U68" s="5" t="str">
        <f>HLOOKUP(U$1,program!$E68:$J69,2,FALSE)</f>
        <v>İST 482 Par. Olm. İst. Yönt</v>
      </c>
      <c r="V68" s="5" t="str">
        <f>HLOOKUP(V$1,program!$E68:$J69,2,FALSE)</f>
        <v>İST 482 Par. Olm. İst. Yönt</v>
      </c>
      <c r="W68" s="5" t="str">
        <f>HLOOKUP(W$1,program!$E68:$J69,2,FALSE)</f>
        <v>İST 482 Par. Olm. İst. Yönt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İST 368 Anket Düzenleme</v>
      </c>
      <c r="Q74" s="5" t="str">
        <f>HLOOKUP(Q$1,program!$E74:$J75,2,FALSE)</f>
        <v>İST 368 Anket Düzenleme</v>
      </c>
      <c r="R74" s="5" t="str">
        <f>HLOOKUP(R$1,program!$E74:$J75,2,FALSE)</f>
        <v>İST 368 Anket Düzenleme</v>
      </c>
      <c r="S74" s="5" t="str">
        <f>HLOOKUP(S$1,program!$E74:$J75,2,FALSE)</f>
        <v>İST 368 Anket Düzenleme</v>
      </c>
      <c r="T74" s="5" t="str">
        <f>HLOOKUP(T$1,program!$E74:$J75,2,FALSE)</f>
        <v>İST 368 Anket Düzenleme</v>
      </c>
      <c r="U74" s="5" t="str">
        <f>HLOOKUP(U$1,program!$E74:$J75,2,FALSE)</f>
        <v>İST 368 Anket Düzenleme</v>
      </c>
      <c r="V74" s="5" t="str">
        <f>HLOOKUP(V$1,program!$E74:$J75,2,FALSE)</f>
        <v>İST 368 Anket Düzenleme</v>
      </c>
      <c r="W74" s="5" t="str">
        <f>HLOOKUP(W$1,program!$E74:$J75,2,FALSE)</f>
        <v>İST 368 Anket Düzenleme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İST152 Algoritma ve Prog. Gir.</v>
      </c>
      <c r="Q82" s="5" t="str">
        <f>HLOOKUP(Q$1,program!$E82:$J83,2,FALSE)</f>
        <v>İST152 Algoritma ve Prog. Gir.</v>
      </c>
      <c r="R82" s="5" t="str">
        <f>HLOOKUP(R$1,program!$E82:$J83,2,FALSE)</f>
        <v>İST152 Algoritma ve Prog. Gir.</v>
      </c>
      <c r="S82" s="5" t="str">
        <f>HLOOKUP(S$1,program!$E82:$J83,2,FALSE)</f>
        <v>İST152 Algoritma ve Prog. Gir.</v>
      </c>
      <c r="T82" s="5" t="str">
        <f>HLOOKUP(T$1,program!$E82:$J83,2,FALSE)</f>
        <v>İST152 Algoritma ve Prog. Gir.</v>
      </c>
      <c r="U82" s="5" t="str">
        <f>HLOOKUP(U$1,program!$E82:$J83,2,FALSE)</f>
        <v>İST152 Algoritma ve Prog. Gir.</v>
      </c>
      <c r="V82" s="5" t="str">
        <f>HLOOKUP(V$1,program!$E82:$J83,2,FALSE)</f>
        <v>İST152 Algoritma ve Prog. Gir.</v>
      </c>
      <c r="W82" s="5" t="str">
        <f>HLOOKUP(W$1,program!$E82:$J83,2,FALSE)</f>
        <v>İST152 Algoritma ve Prog. Gir.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Ders_Programı!A94</f>
        <v>45093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İST442 Artık Analizi</v>
      </c>
      <c r="Q90" s="5" t="str">
        <f>HLOOKUP(Q$1,program!$E90:$J91,2,FALSE)</f>
        <v>İST442 Artık Analizi</v>
      </c>
      <c r="R90" s="5" t="str">
        <f>HLOOKUP(R$1,program!$E90:$J91,2,FALSE)</f>
        <v>İST442 Artık Analizi</v>
      </c>
      <c r="S90" s="5" t="str">
        <f>HLOOKUP(S$1,program!$E90:$J91,2,FALSE)</f>
        <v>İST442 Artık Analizi</v>
      </c>
      <c r="T90" s="5" t="str">
        <f>HLOOKUP(T$1,program!$E90:$J91,2,FALSE)</f>
        <v>İST442 Artık Analizi</v>
      </c>
      <c r="U90" s="5" t="str">
        <f>HLOOKUP(U$1,program!$E90:$J91,2,FALSE)</f>
        <v>İST442 Artık Analizi</v>
      </c>
      <c r="V90" s="5" t="str">
        <f>HLOOKUP(V$1,program!$E90:$J91,2,FALSE)</f>
        <v>İST442 Artık Analizi</v>
      </c>
      <c r="W90" s="5" t="str">
        <f>HLOOKUP(W$1,program!$E90:$J91,2,FALSE)</f>
        <v>İST442 Artık Analizi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İST 386 Kestirim Yöntemleri</v>
      </c>
      <c r="Q94" s="5" t="str">
        <f>HLOOKUP(Q$1,program!$E94:$J95,2,FALSE)</f>
        <v>İST 386 Kestirim Yöntemleri</v>
      </c>
      <c r="R94" s="5" t="str">
        <f>HLOOKUP(R$1,program!$E94:$J95,2,FALSE)</f>
        <v>İST 386 Kestirim Yöntemleri</v>
      </c>
      <c r="S94" s="5" t="str">
        <f>HLOOKUP(S$1,program!$E94:$J95,2,FALSE)</f>
        <v>İST 386 Kestirim Yöntemleri</v>
      </c>
      <c r="T94" s="5" t="str">
        <f>HLOOKUP(T$1,program!$E94:$J95,2,FALSE)</f>
        <v>İST 386 Kestirim Yöntemleri</v>
      </c>
      <c r="U94" s="5" t="str">
        <f>HLOOKUP(U$1,program!$E94:$J95,2,FALSE)</f>
        <v>İST 386 Kestirim Yöntemleri</v>
      </c>
      <c r="V94" s="5" t="str">
        <f>HLOOKUP(V$1,program!$E94:$J95,2,FALSE)</f>
        <v>İST 386 Kestirim Yöntemleri</v>
      </c>
      <c r="W94" s="5" t="str">
        <f>HLOOKUP(W$1,program!$E94:$J95,2,FALSE)</f>
        <v>İST 386 Kestirim Yöntemleri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İST 260 İstatistik Teorisi</v>
      </c>
      <c r="Q100" s="5" t="str">
        <f>HLOOKUP(Q$1,program!$E100:$J101,2,FALSE)</f>
        <v>İST 260 İstatistik Teorisi</v>
      </c>
      <c r="R100" s="5" t="str">
        <f>HLOOKUP(R$1,program!$E100:$J101,2,FALSE)</f>
        <v>İST 260 İstatistik Teorisi</v>
      </c>
      <c r="S100" s="5" t="str">
        <f>HLOOKUP(S$1,program!$E100:$J101,2,FALSE)</f>
        <v>İST 260 İstatistik Teorisi</v>
      </c>
      <c r="T100" s="5" t="str">
        <f>HLOOKUP(T$1,program!$E100:$J101,2,FALSE)</f>
        <v>İST 260 İstatistik Teorisi</v>
      </c>
      <c r="U100" s="5" t="str">
        <f>HLOOKUP(U$1,program!$E100:$J101,2,FALSE)</f>
        <v>İST 260 İstatistik Teorisi</v>
      </c>
      <c r="V100" s="5" t="str">
        <f>HLOOKUP(V$1,program!$E100:$J101,2,FALSE)</f>
        <v>İST 260 İstatistik Teorisi</v>
      </c>
      <c r="W100" s="5" t="str">
        <f>HLOOKUP(W$1,program!$E100:$J101,2,FALSE)</f>
        <v>İST 260 İstatistik Teorisi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48">
        <f>Ders_Programı!A114</f>
        <v>45096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İST 422 Kalite Denetimi</v>
      </c>
      <c r="Q112" s="5" t="str">
        <f>HLOOKUP(Q$1,program!$E112:$J113,2,FALSE)</f>
        <v>İST 422 Kalite Denetimi</v>
      </c>
      <c r="R112" s="5" t="str">
        <f>HLOOKUP(R$1,program!$E112:$J113,2,FALSE)</f>
        <v>İST 422 Kalite Denetimi</v>
      </c>
      <c r="S112" s="5" t="str">
        <f>HLOOKUP(S$1,program!$E112:$J113,2,FALSE)</f>
        <v>İST 422 Kalite Denetimi</v>
      </c>
      <c r="T112" s="5" t="str">
        <f>HLOOKUP(T$1,program!$E112:$J113,2,FALSE)</f>
        <v>İST 422 Kalite Denetimi</v>
      </c>
      <c r="U112" s="5" t="str">
        <f>HLOOKUP(U$1,program!$E112:$J113,2,FALSE)</f>
        <v>İST 422 Kalite Denetimi</v>
      </c>
      <c r="V112" s="5" t="str">
        <f>HLOOKUP(V$1,program!$E112:$J113,2,FALSE)</f>
        <v>İST 422 Kalite Denetimi</v>
      </c>
      <c r="W112" s="5" t="str">
        <f>HLOOKUP(W$1,program!$E112:$J113,2,FALSE)</f>
        <v>İST 422 Kalite Denetimi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İST372 Ekonometrik Modeller</v>
      </c>
      <c r="Q116" s="5" t="str">
        <f>HLOOKUP(Q$1,program!$E116:$J117,2,FALSE)</f>
        <v>İST372 Ekonometrik Modeller</v>
      </c>
      <c r="R116" s="5" t="str">
        <f>HLOOKUP(R$1,program!$E116:$J117,2,FALSE)</f>
        <v>İST372 Ekonometrik Modeller</v>
      </c>
      <c r="S116" s="5" t="str">
        <f>HLOOKUP(S$1,program!$E116:$J117,2,FALSE)</f>
        <v>İST372 Ekonometrik Modeller</v>
      </c>
      <c r="T116" s="5" t="str">
        <f>HLOOKUP(T$1,program!$E116:$J117,2,FALSE)</f>
        <v>İST372 Ekonometrik Modeller</v>
      </c>
      <c r="U116" s="5" t="str">
        <f>HLOOKUP(U$1,program!$E116:$J117,2,FALSE)</f>
        <v>İST372 Ekonometrik Modeller</v>
      </c>
      <c r="V116" s="5" t="str">
        <f>HLOOKUP(V$1,program!$E116:$J117,2,FALSE)</f>
        <v>İST372 Ekonometrik Modeller</v>
      </c>
      <c r="W116" s="5" t="str">
        <f>HLOOKUP(W$1,program!$E116:$J117,2,FALSE)</f>
        <v>İST372 Ekonometrik Modeller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İST 156 Temel İstatistik II</v>
      </c>
      <c r="Q118" s="5" t="str">
        <f>HLOOKUP(Q$1,program!$E118:$J119,2,FALSE)</f>
        <v>İST 156 Temel İstatistik II</v>
      </c>
      <c r="R118" s="5" t="str">
        <f>HLOOKUP(R$1,program!$E118:$J119,2,FALSE)</f>
        <v>İST 156 Temel İstatistik II</v>
      </c>
      <c r="S118" s="5" t="str">
        <f>HLOOKUP(S$1,program!$E118:$J119,2,FALSE)</f>
        <v>İST 156 Temel İstatistik II</v>
      </c>
      <c r="T118" s="5" t="str">
        <f>HLOOKUP(T$1,program!$E118:$J119,2,FALSE)</f>
        <v>İST 156 Temel İstatistik II</v>
      </c>
      <c r="U118" s="5" t="str">
        <f>HLOOKUP(U$1,program!$E118:$J119,2,FALSE)</f>
        <v>İST 156 Temel İstatistik II</v>
      </c>
      <c r="V118" s="5" t="str">
        <f>HLOOKUP(V$1,program!$E118:$J119,2,FALSE)</f>
        <v>İST 156 Temel İstatistik II</v>
      </c>
      <c r="W118" s="5" t="str">
        <f>HLOOKUP(W$1,program!$E118:$J119,2,FALSE)</f>
        <v>İST 156 Temel İstatistik II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Ders_Programı!A136</f>
        <v>45097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İST270 Girişimcilik ve Yenilikçilik</v>
      </c>
      <c r="Q134" s="5" t="str">
        <f>HLOOKUP(Q$1,program!$E134:$J135,2,FALSE)</f>
        <v>İST270 Girişimcilik ve Yenilikçilik</v>
      </c>
      <c r="R134" s="5" t="str">
        <f>HLOOKUP(R$1,program!$E134:$J135,2,FALSE)</f>
        <v>İST270 Girişimcilik ve Yenilikçilik</v>
      </c>
      <c r="S134" s="5" t="str">
        <f>HLOOKUP(S$1,program!$E134:$J135,2,FALSE)</f>
        <v>İST270 Girişimcilik ve Yenilikçilik</v>
      </c>
      <c r="T134" s="5" t="str">
        <f>HLOOKUP(T$1,program!$E134:$J135,2,FALSE)</f>
        <v>İST270 Girişimcilik ve Yenilikçilik</v>
      </c>
      <c r="U134" s="5" t="str">
        <f>HLOOKUP(U$1,program!$E134:$J135,2,FALSE)</f>
        <v>İST270 Girişimcilik ve Yenilikçilik</v>
      </c>
      <c r="V134" s="5" t="str">
        <f>HLOOKUP(V$1,program!$E134:$J135,2,FALSE)</f>
        <v>İST270 Girişimcilik ve Yenilikçilik</v>
      </c>
      <c r="W134" s="5" t="str">
        <f>HLOOKUP(W$1,program!$E134:$J135,2,FALSE)</f>
        <v>İST270 Girişimcilik ve Yenilikçilik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İST374 Veri Analizi</v>
      </c>
      <c r="Q138" s="5" t="str">
        <f>HLOOKUP(Q$1,program!$E138:$J139,2,FALSE)</f>
        <v>İST374 Veri Analizi</v>
      </c>
      <c r="R138" s="5" t="str">
        <f>HLOOKUP(R$1,program!$E138:$J139,2,FALSE)</f>
        <v>İST374 Veri Analizi</v>
      </c>
      <c r="S138" s="5" t="str">
        <f>HLOOKUP(S$1,program!$E138:$J139,2,FALSE)</f>
        <v>İST374 Veri Analizi</v>
      </c>
      <c r="T138" s="5" t="str">
        <f>HLOOKUP(T$1,program!$E138:$J139,2,FALSE)</f>
        <v>İST374 Veri Analizi</v>
      </c>
      <c r="U138" s="5" t="str">
        <f>HLOOKUP(U$1,program!$E138:$J139,2,FALSE)</f>
        <v>İST374 Veri Analizi</v>
      </c>
      <c r="V138" s="5" t="str">
        <f>HLOOKUP(V$1,program!$E138:$J139,2,FALSE)</f>
        <v>İST374 Veri Analizi</v>
      </c>
      <c r="W138" s="5" t="str">
        <f>HLOOKUP(W$1,program!$E138:$J139,2,FALSE)</f>
        <v>İST374 Veri Analizi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İST470 Veri Zarflama An. Giriş</v>
      </c>
      <c r="Q144" s="5" t="str">
        <f>HLOOKUP(Q$1,program!$E144:$J145,2,FALSE)</f>
        <v>İST470 Veri Zarflama An. Giriş</v>
      </c>
      <c r="R144" s="5" t="str">
        <f>HLOOKUP(R$1,program!$E144:$J145,2,FALSE)</f>
        <v>İST470 Veri Zarflama An. Giriş</v>
      </c>
      <c r="S144" s="5" t="str">
        <f>HLOOKUP(S$1,program!$E144:$J145,2,FALSE)</f>
        <v>İST470 Veri Zarflama An. Giriş</v>
      </c>
      <c r="T144" s="5" t="str">
        <f>HLOOKUP(T$1,program!$E144:$J145,2,FALSE)</f>
        <v>İST470 Veri Zarflama An. Giriş</v>
      </c>
      <c r="U144" s="5" t="str">
        <f>HLOOKUP(U$1,program!$E144:$J145,2,FALSE)</f>
        <v>İST470 Veri Zarflama An. Giriş</v>
      </c>
      <c r="V144" s="5" t="str">
        <f>HLOOKUP(V$1,program!$E144:$J145,2,FALSE)</f>
        <v>İST470 Veri Zarflama An. Giriş</v>
      </c>
      <c r="W144" s="5" t="str">
        <f>HLOOKUP(W$1,program!$E144:$J145,2,FALSE)</f>
        <v>İST470 Veri Zarflama An. Giriş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Ders_Programı!A158</f>
        <v>45098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 252 Nümerik Analiz</v>
      </c>
      <c r="Q162" s="5" t="str">
        <f>HLOOKUP(Q$1,program!$E162:$J163,2,FALSE)</f>
        <v>İST 252 Nümerik Analiz</v>
      </c>
      <c r="R162" s="5" t="str">
        <f>HLOOKUP(R$1,program!$E162:$J163,2,FALSE)</f>
        <v>İST 252 Nümerik Analiz</v>
      </c>
      <c r="S162" s="5" t="str">
        <f>HLOOKUP(S$1,program!$E162:$J163,2,FALSE)</f>
        <v>İST 252 Nümerik Analiz</v>
      </c>
      <c r="T162" s="5" t="str">
        <f>HLOOKUP(T$1,program!$E162:$J163,2,FALSE)</f>
        <v>İST 252 Nümerik Analiz</v>
      </c>
      <c r="U162" s="5" t="str">
        <f>HLOOKUP(U$1,program!$E162:$J163,2,FALSE)</f>
        <v>İST 252 Nümerik Analiz</v>
      </c>
      <c r="V162" s="5" t="str">
        <f>HLOOKUP(V$1,program!$E162:$J163,2,FALSE)</f>
        <v>İST 252 Nümerik Analiz</v>
      </c>
      <c r="W162" s="5" t="str">
        <f>HLOOKUP(W$1,program!$E162:$J163,2,FALSE)</f>
        <v>İST 252 Nümerik Analiz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MAT 158 Matematik II</v>
      </c>
      <c r="Q166" s="5" t="str">
        <f>HLOOKUP(Q$1,program!$E166:$J167,2,FALSE)</f>
        <v>MAT 158 Matematik II</v>
      </c>
      <c r="R166" s="5" t="str">
        <f>HLOOKUP(R$1,program!$E166:$J167,2,FALSE)</f>
        <v>MAT 158 Matematik II</v>
      </c>
      <c r="S166" s="5" t="str">
        <f>HLOOKUP(S$1,program!$E166:$J167,2,FALSE)</f>
        <v>MAT 158 Matematik II</v>
      </c>
      <c r="T166" s="5" t="str">
        <f>HLOOKUP(T$1,program!$E166:$J167,2,FALSE)</f>
        <v>MAT 158 Matematik II</v>
      </c>
      <c r="U166" s="5" t="str">
        <f>HLOOKUP(U$1,program!$E166:$J167,2,FALSE)</f>
        <v>MAT 158 Matematik II</v>
      </c>
      <c r="V166" s="5" t="str">
        <f>HLOOKUP(V$1,program!$E166:$J167,2,FALSE)</f>
        <v>MAT 158 Matematik II</v>
      </c>
      <c r="W166" s="5" t="str">
        <f>HLOOKUP(W$1,program!$E166:$J167,2,FALSE)</f>
        <v>MAT 158 Matematik II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Ders_Programı!A180</f>
        <v>45099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İST486 İleri Yöneylem Araş.</v>
      </c>
      <c r="Q182" s="5" t="str">
        <f>HLOOKUP(Q$1,program!$E182:$J183,2,FALSE)</f>
        <v>İST486 İleri Yöneylem Araş.</v>
      </c>
      <c r="R182" s="5" t="str">
        <f>HLOOKUP(R$1,program!$E182:$J183,2,FALSE)</f>
        <v>İST486 İleri Yöneylem Araş.</v>
      </c>
      <c r="S182" s="5" t="str">
        <f>HLOOKUP(S$1,program!$E182:$J183,2,FALSE)</f>
        <v>İST486 İleri Yöneylem Araş.</v>
      </c>
      <c r="T182" s="5" t="str">
        <f>HLOOKUP(T$1,program!$E182:$J183,2,FALSE)</f>
        <v>İST486 İleri Yöneylem Araş.</v>
      </c>
      <c r="U182" s="5" t="str">
        <f>HLOOKUP(U$1,program!$E182:$J183,2,FALSE)</f>
        <v>İST486 İleri Yöneylem Araş.</v>
      </c>
      <c r="V182" s="5" t="str">
        <f>HLOOKUP(V$1,program!$E182:$J183,2,FALSE)</f>
        <v>İST486 İleri Yöneylem Araş.</v>
      </c>
      <c r="W182" s="5" t="str">
        <f>HLOOKUP(W$1,program!$E182:$J183,2,FALSE)</f>
        <v>İST486 İleri Yöneylem Araş.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İST382 Sunum Teknikleri</v>
      </c>
      <c r="Q184" s="5" t="str">
        <f>HLOOKUP(Q$1,program!$E184:$J185,2,FALSE)</f>
        <v>İST382 Sunum Teknikleri</v>
      </c>
      <c r="R184" s="5" t="str">
        <f>HLOOKUP(R$1,program!$E184:$J185,2,FALSE)</f>
        <v>İST382 Sunum Teknikleri</v>
      </c>
      <c r="S184" s="5" t="str">
        <f>HLOOKUP(S$1,program!$E184:$J185,2,FALSE)</f>
        <v>İST382 Sunum Teknikleri</v>
      </c>
      <c r="T184" s="5" t="str">
        <f>HLOOKUP(T$1,program!$E184:$J185,2,FALSE)</f>
        <v>İST382 Sunum Teknikleri</v>
      </c>
      <c r="U184" s="5" t="str">
        <f>HLOOKUP(U$1,program!$E184:$J185,2,FALSE)</f>
        <v>İST382 Sunum Teknikleri</v>
      </c>
      <c r="V184" s="5" t="str">
        <f>HLOOKUP(V$1,program!$E184:$J185,2,FALSE)</f>
        <v>İST382 Sunum Teknikleri</v>
      </c>
      <c r="W184" s="5" t="str">
        <f>HLOOKUP(W$1,program!$E184:$J185,2,FALSE)</f>
        <v>İST382 Sunum Teknikleri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Ders_Programı!A218</f>
        <v>45100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Ders_Programı!A240</f>
        <v>45101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Ders_Programı!A262</f>
        <v>45102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Ders_Programı!A284</f>
        <v>45103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Ders_Programı!A306</f>
        <v>45104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45089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İST 356 Lineer Modeller</v>
      </c>
      <c r="Q8" s="5" t="str">
        <f>HLOOKUP(Q$1,program!$E8:$J9,2,FALSE)</f>
        <v>İST 356 Lineer Modeller</v>
      </c>
      <c r="R8" s="5" t="str">
        <f>HLOOKUP(R$1,program!$E8:$J9,2,FALSE)</f>
        <v>İST 356 Lineer Modeller</v>
      </c>
      <c r="S8" s="5" t="str">
        <f>HLOOKUP(S$1,program!$E8:$J9,2,FALSE)</f>
        <v>İST 356 Lineer Modeller</v>
      </c>
      <c r="T8" s="5" t="str">
        <f>HLOOKUP(T$1,program!$E8:$J9,2,FALSE)</f>
        <v>İST 356 Lineer Modeller</v>
      </c>
      <c r="U8" s="5" t="str">
        <f>HLOOKUP(U$1,program!$E8:$J9,2,FALSE)</f>
        <v>İST 356 Lineer Modeller</v>
      </c>
      <c r="V8" s="5" t="str">
        <f>HLOOKUP(V$1,program!$E8:$J9,2,FALSE)</f>
        <v>İST 356 Lineer Modeller</v>
      </c>
      <c r="W8" s="5" t="str">
        <f>HLOOKUP(W$1,program!$E8:$J9,2,FALSE)</f>
        <v>İST 356 Lineer Modeller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İST500 Mesleki Uygulama Programı</v>
      </c>
      <c r="Q12" s="5" t="str">
        <f>HLOOKUP(Q$1,program!$E12:$J13,2,FALSE)</f>
        <v>İST500 Mesleki Uygulama Programı</v>
      </c>
      <c r="R12" s="5" t="str">
        <f>HLOOKUP(R$1,program!$E12:$J13,2,FALSE)</f>
        <v>İST500 Mesleki Uygulama Programı</v>
      </c>
      <c r="S12" s="5" t="str">
        <f>HLOOKUP(S$1,program!$E12:$J13,2,FALSE)</f>
        <v>İST500 Mesleki Uygulama Programı</v>
      </c>
      <c r="T12" s="5" t="str">
        <f>HLOOKUP(T$1,program!$E12:$J13,2,FALSE)</f>
        <v>İST500 Mesleki Uygulama Programı</v>
      </c>
      <c r="U12" s="5" t="str">
        <f>HLOOKUP(U$1,program!$E12:$J13,2,FALSE)</f>
        <v>İST500 Mesleki Uygulama Programı</v>
      </c>
      <c r="V12" s="5" t="str">
        <f>HLOOKUP(V$1,program!$E12:$J13,2,FALSE)</f>
        <v>İST500 Mesleki Uygulama Programı</v>
      </c>
      <c r="W12" s="5" t="str">
        <f>HLOOKUP(W$1,program!$E12:$J13,2,FALSE)</f>
        <v>İST500 Mesleki Uygulama Programı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45090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İST426 Güvenilirlik Analizi</v>
      </c>
      <c r="Q24" s="5" t="str">
        <f>HLOOKUP(Q$1,program!$E24:$J25,2,FALSE)</f>
        <v>İST426 Güvenilirlik Analizi</v>
      </c>
      <c r="R24" s="5" t="str">
        <f>HLOOKUP(R$1,program!$E24:$J25,2,FALSE)</f>
        <v>İST426 Güvenilirlik Analizi</v>
      </c>
      <c r="S24" s="5" t="str">
        <f>HLOOKUP(S$1,program!$E24:$J25,2,FALSE)</f>
        <v>İST426 Güvenilirlik Analizi</v>
      </c>
      <c r="T24" s="5" t="str">
        <f>HLOOKUP(T$1,program!$E24:$J25,2,FALSE)</f>
        <v>İST426 Güvenilirlik Analizi</v>
      </c>
      <c r="U24" s="5" t="str">
        <f>HLOOKUP(U$1,program!$E24:$J25,2,FALSE)</f>
        <v>İST426 Güvenilirlik Analizi</v>
      </c>
      <c r="V24" s="5" t="str">
        <f>HLOOKUP(V$1,program!$E24:$J25,2,FALSE)</f>
        <v>İST426 Güvenilirlik Analizi</v>
      </c>
      <c r="W24" s="5" t="str">
        <f>HLOOKUP(W$1,program!$E24:$J25,2,FALSE)</f>
        <v>İST426 Güvenilirlik Analizi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İST 352 İst. Paket Prog.I</v>
      </c>
      <c r="Q30" s="5" t="str">
        <f>HLOOKUP(Q$1,program!$E30:$J31,2,FALSE)</f>
        <v>İST 352 İst. Paket Prog.I</v>
      </c>
      <c r="R30" s="5" t="str">
        <f>HLOOKUP(R$1,program!$E30:$J31,2,FALSE)</f>
        <v>İST 352 İst. Paket Prog.I</v>
      </c>
      <c r="S30" s="5" t="str">
        <f>HLOOKUP(S$1,program!$E30:$J31,2,FALSE)</f>
        <v>İST 352 İst. Paket Prog.I</v>
      </c>
      <c r="T30" s="5" t="str">
        <f>HLOOKUP(T$1,program!$E30:$J31,2,FALSE)</f>
        <v>İST 352 İst. Paket Prog.I</v>
      </c>
      <c r="U30" s="5" t="str">
        <f>HLOOKUP(U$1,program!$E30:$J31,2,FALSE)</f>
        <v>İST 352 İst. Paket Prog.I</v>
      </c>
      <c r="V30" s="5" t="str">
        <f>HLOOKUP(V$1,program!$E30:$J31,2,FALSE)</f>
        <v>İST 352 İst. Paket Prog.I</v>
      </c>
      <c r="W30" s="5" t="str">
        <f>HLOOKUP(W$1,program!$E30:$J31,2,FALSE)</f>
        <v>İST 352 İst. Paket Prog.I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İST 258 Veri Tabanı Programı</v>
      </c>
      <c r="Q34" s="5" t="str">
        <f>HLOOKUP(Q$1,program!$E34:$J35,2,FALSE)</f>
        <v>İST 258 Veri Tabanı Programı</v>
      </c>
      <c r="R34" s="5" t="str">
        <f>HLOOKUP(R$1,program!$E34:$J35,2,FALSE)</f>
        <v>İST 258 Veri Tabanı Programı</v>
      </c>
      <c r="S34" s="5" t="str">
        <f>HLOOKUP(S$1,program!$E34:$J35,2,FALSE)</f>
        <v>İST 258 Veri Tabanı Programı</v>
      </c>
      <c r="T34" s="5" t="str">
        <f>HLOOKUP(T$1,program!$E34:$J35,2,FALSE)</f>
        <v>İST 258 Veri Tabanı Programı</v>
      </c>
      <c r="U34" s="5" t="str">
        <f>HLOOKUP(U$1,program!$E34:$J35,2,FALSE)</f>
        <v>İST 258 Veri Tabanı Programı</v>
      </c>
      <c r="V34" s="5" t="str">
        <f>HLOOKUP(V$1,program!$E34:$J35,2,FALSE)</f>
        <v>İST 258 Veri Tabanı Programı</v>
      </c>
      <c r="W34" s="5" t="str">
        <f>HLOOKUP(W$1,program!$E34:$J35,2,FALSE)</f>
        <v>İST 258 Veri Tabanı Programı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45091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İST468 Makine Öğrenmesi</v>
      </c>
      <c r="Q46" s="5" t="str">
        <f>HLOOKUP(Q$1,program!$E46:$J47,2,FALSE)</f>
        <v>İST468 Makine Öğrenmesi</v>
      </c>
      <c r="R46" s="5" t="str">
        <f>HLOOKUP(R$1,program!$E46:$J47,2,FALSE)</f>
        <v>İST468 Makine Öğrenmesi</v>
      </c>
      <c r="S46" s="5" t="str">
        <f>HLOOKUP(S$1,program!$E46:$J47,2,FALSE)</f>
        <v>İST468 Makine Öğrenmesi</v>
      </c>
      <c r="T46" s="5" t="str">
        <f>HLOOKUP(T$1,program!$E46:$J47,2,FALSE)</f>
        <v>İST468 Makine Öğrenmesi</v>
      </c>
      <c r="U46" s="5" t="str">
        <f>HLOOKUP(U$1,program!$E46:$J47,2,FALSE)</f>
        <v>İST468 Makine Öğrenmesi</v>
      </c>
      <c r="V46" s="5" t="str">
        <f>HLOOKUP(V$1,program!$E46:$J47,2,FALSE)</f>
        <v>İST468 Makine Öğrenmesi</v>
      </c>
      <c r="W46" s="5" t="str">
        <f>HLOOKUP(W$1,program!$E46:$J47,2,FALSE)</f>
        <v>İST468 Makine Öğrenmesi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İST 254 Optimizasyon Tek.</v>
      </c>
      <c r="Q50" s="5" t="str">
        <f>HLOOKUP(Q$1,program!$E50:$J51,2,FALSE)</f>
        <v>İST 254 Optimizasyon Tek.</v>
      </c>
      <c r="R50" s="5" t="str">
        <f>HLOOKUP(R$1,program!$E50:$J51,2,FALSE)</f>
        <v>İST 254 Optimizasyon Tek.</v>
      </c>
      <c r="S50" s="5" t="str">
        <f>HLOOKUP(S$1,program!$E50:$J51,2,FALSE)</f>
        <v>İST 254 Optimizasyon Tek.</v>
      </c>
      <c r="T50" s="5" t="str">
        <f>HLOOKUP(T$1,program!$E50:$J51,2,FALSE)</f>
        <v>İST 254 Optimizasyon Tek.</v>
      </c>
      <c r="U50" s="5" t="str">
        <f>HLOOKUP(U$1,program!$E50:$J51,2,FALSE)</f>
        <v>İST 254 Optimizasyon Tek.</v>
      </c>
      <c r="V50" s="5" t="str">
        <f>HLOOKUP(V$1,program!$E50:$J51,2,FALSE)</f>
        <v>İST 254 Optimizasyon Tek.</v>
      </c>
      <c r="W50" s="5" t="str">
        <f>HLOOKUP(W$1,program!$E50:$J51,2,FALSE)</f>
        <v>İST 254 Optimizasyon Tek.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SSD(Sosyal Seçmeli Ders)</v>
      </c>
      <c r="Q52" s="5" t="str">
        <f>HLOOKUP(Q$1,program!$E52:$J53,2,FALSE)</f>
        <v>SSD(Sosyal Seçmeli Ders)</v>
      </c>
      <c r="R52" s="5" t="str">
        <f>HLOOKUP(R$1,program!$E52:$J53,2,FALSE)</f>
        <v>SSD(Sosyal Seçmeli Ders)</v>
      </c>
      <c r="S52" s="5" t="str">
        <f>HLOOKUP(S$1,program!$E52:$J53,2,FALSE)</f>
        <v>SSD(Sosyal Seçmeli Ders)</v>
      </c>
      <c r="T52" s="5" t="str">
        <f>HLOOKUP(T$1,program!$E52:$J53,2,FALSE)</f>
        <v>SSD(Sosyal Seçmeli Ders)</v>
      </c>
      <c r="U52" s="5" t="str">
        <f>HLOOKUP(U$1,program!$E52:$J53,2,FALSE)</f>
        <v>SSD(Sosyal Seçmeli Ders)</v>
      </c>
      <c r="V52" s="5" t="str">
        <f>HLOOKUP(V$1,program!$E52:$J53,2,FALSE)</f>
        <v>SSD(Sosyal Seçmeli Ders)</v>
      </c>
      <c r="W52" s="5" t="str">
        <f>HLOOKUP(W$1,program!$E52:$J53,2,FALSE)</f>
        <v>SSD(Sosyal Seçmeli Ders)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SSD(Sosyal Seçmeli Ders)</v>
      </c>
      <c r="Q56" s="5" t="str">
        <f>HLOOKUP(Q$1,program!$E56:$J57,2,FALSE)</f>
        <v>SSD(Sosyal Seçmeli Ders)</v>
      </c>
      <c r="R56" s="5" t="str">
        <f>HLOOKUP(R$1,program!$E56:$J57,2,FALSE)</f>
        <v>SSD(Sosyal Seçmeli Ders)</v>
      </c>
      <c r="S56" s="5" t="str">
        <f>HLOOKUP(S$1,program!$E56:$J57,2,FALSE)</f>
        <v>SSD(Sosyal Seçmeli Ders)</v>
      </c>
      <c r="T56" s="5" t="str">
        <f>HLOOKUP(T$1,program!$E56:$J57,2,FALSE)</f>
        <v>SSD(Sosyal Seçmeli Ders)</v>
      </c>
      <c r="U56" s="5" t="str">
        <f>HLOOKUP(U$1,program!$E56:$J57,2,FALSE)</f>
        <v>SSD(Sosyal Seçmeli Ders)</v>
      </c>
      <c r="V56" s="5" t="str">
        <f>HLOOKUP(V$1,program!$E56:$J57,2,FALSE)</f>
        <v>SSD(Sosyal Seçmeli Ders)</v>
      </c>
      <c r="W56" s="5" t="str">
        <f>HLOOKUP(W$1,program!$E56:$J57,2,FALSE)</f>
        <v>SSD(Sosyal Seçmeli Ders)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 Öğrenciler hangi oturumda sınava gireceklerini sınavdan bir hafta önce sisteme girerek öğrenebileceklerdir.</v>
      </c>
      <c r="Q60" s="5" t="str">
        <f>HLOOKUP(Q$1,program!$E60:$J61,2,FALSE)</f>
        <v> Öğrenciler hangi oturumda sınava gireceklerini sınavdan bir hafta önce sisteme girerek öğrenebileceklerdir.</v>
      </c>
      <c r="R60" s="5" t="str">
        <f>HLOOKUP(R$1,program!$E60:$J61,2,FALSE)</f>
        <v> Öğrenciler hangi oturumda sınava gireceklerini sınavdan bir hafta önce sisteme girerek öğrenebileceklerdir.</v>
      </c>
      <c r="S60" s="5" t="str">
        <f>HLOOKUP(S$1,program!$E60:$J61,2,FALSE)</f>
        <v> Öğrenciler hangi oturumda sınava gireceklerini sınavdan bir hafta önce sisteme girerek öğrenebileceklerdir.</v>
      </c>
      <c r="T60" s="5" t="str">
        <f>HLOOKUP(T$1,program!$E60:$J61,2,FALSE)</f>
        <v> Öğrenciler hangi oturumda sınava gireceklerini sınavdan bir hafta önce sisteme girerek öğrenebileceklerdir.</v>
      </c>
      <c r="U60" s="5" t="str">
        <f>HLOOKUP(U$1,program!$E60:$J61,2,FALSE)</f>
        <v> Öğrenciler hangi oturumda sınava gireceklerini sınavdan bir hafta önce sisteme girerek öğrenebileceklerdir.</v>
      </c>
      <c r="V60" s="5" t="str">
        <f>HLOOKUP(V$1,program!$E60:$J61,2,FALSE)</f>
        <v> Öğrenciler hangi oturumda sınava gireceklerini sınavdan bir hafta önce sisteme girerek öğrenebileceklerdir.</v>
      </c>
      <c r="W60" s="5" t="str">
        <f>HLOOKUP(W$1,program!$E60:$J61,2,FALSE)</f>
        <v> Öğrenciler hangi oturumda sınava gireceklerini sınavdan bir hafta önce sisteme girerek öğrenebileceklerdir.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Ders_Programı!A72</f>
        <v>45092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İST 482 Par. Olm. İst. Yönt</v>
      </c>
      <c r="Q68" s="5" t="str">
        <f>HLOOKUP(Q$1,program!$E68:$J69,2,FALSE)</f>
        <v>İST 482 Par. Olm. İst. Yönt</v>
      </c>
      <c r="R68" s="5" t="str">
        <f>HLOOKUP(R$1,program!$E68:$J69,2,FALSE)</f>
        <v>İST 482 Par. Olm. İst. Yönt</v>
      </c>
      <c r="S68" s="5" t="str">
        <f>HLOOKUP(S$1,program!$E68:$J69,2,FALSE)</f>
        <v>İST 482 Par. Olm. İst. Yönt</v>
      </c>
      <c r="T68" s="5" t="str">
        <f>HLOOKUP(T$1,program!$E68:$J69,2,FALSE)</f>
        <v>İST 482 Par. Olm. İst. Yönt</v>
      </c>
      <c r="U68" s="5" t="str">
        <f>HLOOKUP(U$1,program!$E68:$J69,2,FALSE)</f>
        <v>İST 482 Par. Olm. İst. Yönt</v>
      </c>
      <c r="V68" s="5" t="str">
        <f>HLOOKUP(V$1,program!$E68:$J69,2,FALSE)</f>
        <v>İST 482 Par. Olm. İst. Yönt</v>
      </c>
      <c r="W68" s="5" t="str">
        <f>HLOOKUP(W$1,program!$E68:$J69,2,FALSE)</f>
        <v>İST 482 Par. Olm. İst. Yönt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İST 368 Anket Düzenleme</v>
      </c>
      <c r="Q74" s="5" t="str">
        <f>HLOOKUP(Q$1,program!$E74:$J75,2,FALSE)</f>
        <v>İST 368 Anket Düzenleme</v>
      </c>
      <c r="R74" s="5" t="str">
        <f>HLOOKUP(R$1,program!$E74:$J75,2,FALSE)</f>
        <v>İST 368 Anket Düzenleme</v>
      </c>
      <c r="S74" s="5" t="str">
        <f>HLOOKUP(S$1,program!$E74:$J75,2,FALSE)</f>
        <v>İST 368 Anket Düzenleme</v>
      </c>
      <c r="T74" s="5" t="str">
        <f>HLOOKUP(T$1,program!$E74:$J75,2,FALSE)</f>
        <v>İST 368 Anket Düzenleme</v>
      </c>
      <c r="U74" s="5" t="str">
        <f>HLOOKUP(U$1,program!$E74:$J75,2,FALSE)</f>
        <v>İST 368 Anket Düzenleme</v>
      </c>
      <c r="V74" s="5" t="str">
        <f>HLOOKUP(V$1,program!$E74:$J75,2,FALSE)</f>
        <v>İST 368 Anket Düzenleme</v>
      </c>
      <c r="W74" s="5" t="str">
        <f>HLOOKUP(W$1,program!$E74:$J75,2,FALSE)</f>
        <v>İST 368 Anket Düzenleme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İST152 Algoritma ve Prog. Gir.</v>
      </c>
      <c r="Q82" s="5" t="str">
        <f>HLOOKUP(Q$1,program!$E82:$J83,2,FALSE)</f>
        <v>İST152 Algoritma ve Prog. Gir.</v>
      </c>
      <c r="R82" s="5" t="str">
        <f>HLOOKUP(R$1,program!$E82:$J83,2,FALSE)</f>
        <v>İST152 Algoritma ve Prog. Gir.</v>
      </c>
      <c r="S82" s="5" t="str">
        <f>HLOOKUP(S$1,program!$E82:$J83,2,FALSE)</f>
        <v>İST152 Algoritma ve Prog. Gir.</v>
      </c>
      <c r="T82" s="5" t="str">
        <f>HLOOKUP(T$1,program!$E82:$J83,2,FALSE)</f>
        <v>İST152 Algoritma ve Prog. Gir.</v>
      </c>
      <c r="U82" s="5" t="str">
        <f>HLOOKUP(U$1,program!$E82:$J83,2,FALSE)</f>
        <v>İST152 Algoritma ve Prog. Gir.</v>
      </c>
      <c r="V82" s="5" t="str">
        <f>HLOOKUP(V$1,program!$E82:$J83,2,FALSE)</f>
        <v>İST152 Algoritma ve Prog. Gir.</v>
      </c>
      <c r="W82" s="5" t="str">
        <f>HLOOKUP(W$1,program!$E82:$J83,2,FALSE)</f>
        <v>İST152 Algoritma ve Prog. Gir.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Ders_Programı!A94</f>
        <v>45093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İST442 Artık Analizi</v>
      </c>
      <c r="Q90" s="5" t="str">
        <f>HLOOKUP(Q$1,program!$E90:$J91,2,FALSE)</f>
        <v>İST442 Artık Analizi</v>
      </c>
      <c r="R90" s="5" t="str">
        <f>HLOOKUP(R$1,program!$E90:$J91,2,FALSE)</f>
        <v>İST442 Artık Analizi</v>
      </c>
      <c r="S90" s="5" t="str">
        <f>HLOOKUP(S$1,program!$E90:$J91,2,FALSE)</f>
        <v>İST442 Artık Analizi</v>
      </c>
      <c r="T90" s="5" t="str">
        <f>HLOOKUP(T$1,program!$E90:$J91,2,FALSE)</f>
        <v>İST442 Artık Analizi</v>
      </c>
      <c r="U90" s="5" t="str">
        <f>HLOOKUP(U$1,program!$E90:$J91,2,FALSE)</f>
        <v>İST442 Artık Analizi</v>
      </c>
      <c r="V90" s="5" t="str">
        <f>HLOOKUP(V$1,program!$E90:$J91,2,FALSE)</f>
        <v>İST442 Artık Analizi</v>
      </c>
      <c r="W90" s="5" t="str">
        <f>HLOOKUP(W$1,program!$E90:$J91,2,FALSE)</f>
        <v>İST442 Artık Analizi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İST 386 Kestirim Yöntemleri</v>
      </c>
      <c r="Q94" s="5" t="str">
        <f>HLOOKUP(Q$1,program!$E94:$J95,2,FALSE)</f>
        <v>İST 386 Kestirim Yöntemleri</v>
      </c>
      <c r="R94" s="5" t="str">
        <f>HLOOKUP(R$1,program!$E94:$J95,2,FALSE)</f>
        <v>İST 386 Kestirim Yöntemleri</v>
      </c>
      <c r="S94" s="5" t="str">
        <f>HLOOKUP(S$1,program!$E94:$J95,2,FALSE)</f>
        <v>İST 386 Kestirim Yöntemleri</v>
      </c>
      <c r="T94" s="5" t="str">
        <f>HLOOKUP(T$1,program!$E94:$J95,2,FALSE)</f>
        <v>İST 386 Kestirim Yöntemleri</v>
      </c>
      <c r="U94" s="5" t="str">
        <f>HLOOKUP(U$1,program!$E94:$J95,2,FALSE)</f>
        <v>İST 386 Kestirim Yöntemleri</v>
      </c>
      <c r="V94" s="5" t="str">
        <f>HLOOKUP(V$1,program!$E94:$J95,2,FALSE)</f>
        <v>İST 386 Kestirim Yöntemleri</v>
      </c>
      <c r="W94" s="5" t="str">
        <f>HLOOKUP(W$1,program!$E94:$J95,2,FALSE)</f>
        <v>İST 386 Kestirim Yöntemleri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İST 260 İstatistik Teorisi</v>
      </c>
      <c r="Q100" s="5" t="str">
        <f>HLOOKUP(Q$1,program!$E100:$J101,2,FALSE)</f>
        <v>İST 260 İstatistik Teorisi</v>
      </c>
      <c r="R100" s="5" t="str">
        <f>HLOOKUP(R$1,program!$E100:$J101,2,FALSE)</f>
        <v>İST 260 İstatistik Teorisi</v>
      </c>
      <c r="S100" s="5" t="str">
        <f>HLOOKUP(S$1,program!$E100:$J101,2,FALSE)</f>
        <v>İST 260 İstatistik Teorisi</v>
      </c>
      <c r="T100" s="5" t="str">
        <f>HLOOKUP(T$1,program!$E100:$J101,2,FALSE)</f>
        <v>İST 260 İstatistik Teorisi</v>
      </c>
      <c r="U100" s="5" t="str">
        <f>HLOOKUP(U$1,program!$E100:$J101,2,FALSE)</f>
        <v>İST 260 İstatistik Teorisi</v>
      </c>
      <c r="V100" s="5" t="str">
        <f>HLOOKUP(V$1,program!$E100:$J101,2,FALSE)</f>
        <v>İST 260 İstatistik Teorisi</v>
      </c>
      <c r="W100" s="5" t="str">
        <f>HLOOKUP(W$1,program!$E100:$J101,2,FALSE)</f>
        <v>İST 260 İstatistik Teorisi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48">
        <f>Ders_Programı!A114</f>
        <v>45096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İST 422 Kalite Denetimi</v>
      </c>
      <c r="Q112" s="5" t="str">
        <f>HLOOKUP(Q$1,program!$E112:$J113,2,FALSE)</f>
        <v>İST 422 Kalite Denetimi</v>
      </c>
      <c r="R112" s="5" t="str">
        <f>HLOOKUP(R$1,program!$E112:$J113,2,FALSE)</f>
        <v>İST 422 Kalite Denetimi</v>
      </c>
      <c r="S112" s="5" t="str">
        <f>HLOOKUP(S$1,program!$E112:$J113,2,FALSE)</f>
        <v>İST 422 Kalite Denetimi</v>
      </c>
      <c r="T112" s="5" t="str">
        <f>HLOOKUP(T$1,program!$E112:$J113,2,FALSE)</f>
        <v>İST 422 Kalite Denetimi</v>
      </c>
      <c r="U112" s="5" t="str">
        <f>HLOOKUP(U$1,program!$E112:$J113,2,FALSE)</f>
        <v>İST 422 Kalite Denetimi</v>
      </c>
      <c r="V112" s="5" t="str">
        <f>HLOOKUP(V$1,program!$E112:$J113,2,FALSE)</f>
        <v>İST 422 Kalite Denetimi</v>
      </c>
      <c r="W112" s="5" t="str">
        <f>HLOOKUP(W$1,program!$E112:$J113,2,FALSE)</f>
        <v>İST 422 Kalite Denetimi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İST372 Ekonometrik Modeller</v>
      </c>
      <c r="Q116" s="5" t="str">
        <f>HLOOKUP(Q$1,program!$E116:$J117,2,FALSE)</f>
        <v>İST372 Ekonometrik Modeller</v>
      </c>
      <c r="R116" s="5" t="str">
        <f>HLOOKUP(R$1,program!$E116:$J117,2,FALSE)</f>
        <v>İST372 Ekonometrik Modeller</v>
      </c>
      <c r="S116" s="5" t="str">
        <f>HLOOKUP(S$1,program!$E116:$J117,2,FALSE)</f>
        <v>İST372 Ekonometrik Modeller</v>
      </c>
      <c r="T116" s="5" t="str">
        <f>HLOOKUP(T$1,program!$E116:$J117,2,FALSE)</f>
        <v>İST372 Ekonometrik Modeller</v>
      </c>
      <c r="U116" s="5" t="str">
        <f>HLOOKUP(U$1,program!$E116:$J117,2,FALSE)</f>
        <v>İST372 Ekonometrik Modeller</v>
      </c>
      <c r="V116" s="5" t="str">
        <f>HLOOKUP(V$1,program!$E116:$J117,2,FALSE)</f>
        <v>İST372 Ekonometrik Modeller</v>
      </c>
      <c r="W116" s="5" t="str">
        <f>HLOOKUP(W$1,program!$E116:$J117,2,FALSE)</f>
        <v>İST372 Ekonometrik Modeller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İST 156 Temel İstatistik II</v>
      </c>
      <c r="Q118" s="5" t="str">
        <f>HLOOKUP(Q$1,program!$E118:$J119,2,FALSE)</f>
        <v>İST 156 Temel İstatistik II</v>
      </c>
      <c r="R118" s="5" t="str">
        <f>HLOOKUP(R$1,program!$E118:$J119,2,FALSE)</f>
        <v>İST 156 Temel İstatistik II</v>
      </c>
      <c r="S118" s="5" t="str">
        <f>HLOOKUP(S$1,program!$E118:$J119,2,FALSE)</f>
        <v>İST 156 Temel İstatistik II</v>
      </c>
      <c r="T118" s="5" t="str">
        <f>HLOOKUP(T$1,program!$E118:$J119,2,FALSE)</f>
        <v>İST 156 Temel İstatistik II</v>
      </c>
      <c r="U118" s="5" t="str">
        <f>HLOOKUP(U$1,program!$E118:$J119,2,FALSE)</f>
        <v>İST 156 Temel İstatistik II</v>
      </c>
      <c r="V118" s="5" t="str">
        <f>HLOOKUP(V$1,program!$E118:$J119,2,FALSE)</f>
        <v>İST 156 Temel İstatistik II</v>
      </c>
      <c r="W118" s="5" t="str">
        <f>HLOOKUP(W$1,program!$E118:$J119,2,FALSE)</f>
        <v>İST 156 Temel İstatistik II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Ders_Programı!A136</f>
        <v>45097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İST270 Girişimcilik ve Yenilikçilik</v>
      </c>
      <c r="Q134" s="5" t="str">
        <f>HLOOKUP(Q$1,program!$E134:$J135,2,FALSE)</f>
        <v>İST270 Girişimcilik ve Yenilikçilik</v>
      </c>
      <c r="R134" s="5" t="str">
        <f>HLOOKUP(R$1,program!$E134:$J135,2,FALSE)</f>
        <v>İST270 Girişimcilik ve Yenilikçilik</v>
      </c>
      <c r="S134" s="5" t="str">
        <f>HLOOKUP(S$1,program!$E134:$J135,2,FALSE)</f>
        <v>İST270 Girişimcilik ve Yenilikçilik</v>
      </c>
      <c r="T134" s="5" t="str">
        <f>HLOOKUP(T$1,program!$E134:$J135,2,FALSE)</f>
        <v>İST270 Girişimcilik ve Yenilikçilik</v>
      </c>
      <c r="U134" s="5" t="str">
        <f>HLOOKUP(U$1,program!$E134:$J135,2,FALSE)</f>
        <v>İST270 Girişimcilik ve Yenilikçilik</v>
      </c>
      <c r="V134" s="5" t="str">
        <f>HLOOKUP(V$1,program!$E134:$J135,2,FALSE)</f>
        <v>İST270 Girişimcilik ve Yenilikçilik</v>
      </c>
      <c r="W134" s="5" t="str">
        <f>HLOOKUP(W$1,program!$E134:$J135,2,FALSE)</f>
        <v>İST270 Girişimcilik ve Yenilikçilik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İST374 Veri Analizi</v>
      </c>
      <c r="Q138" s="5" t="str">
        <f>HLOOKUP(Q$1,program!$E138:$J139,2,FALSE)</f>
        <v>İST374 Veri Analizi</v>
      </c>
      <c r="R138" s="5" t="str">
        <f>HLOOKUP(R$1,program!$E138:$J139,2,FALSE)</f>
        <v>İST374 Veri Analizi</v>
      </c>
      <c r="S138" s="5" t="str">
        <f>HLOOKUP(S$1,program!$E138:$J139,2,FALSE)</f>
        <v>İST374 Veri Analizi</v>
      </c>
      <c r="T138" s="5" t="str">
        <f>HLOOKUP(T$1,program!$E138:$J139,2,FALSE)</f>
        <v>İST374 Veri Analizi</v>
      </c>
      <c r="U138" s="5" t="str">
        <f>HLOOKUP(U$1,program!$E138:$J139,2,FALSE)</f>
        <v>İST374 Veri Analizi</v>
      </c>
      <c r="V138" s="5" t="str">
        <f>HLOOKUP(V$1,program!$E138:$J139,2,FALSE)</f>
        <v>İST374 Veri Analizi</v>
      </c>
      <c r="W138" s="5" t="str">
        <f>HLOOKUP(W$1,program!$E138:$J139,2,FALSE)</f>
        <v>İST374 Veri Analizi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İST470 Veri Zarflama An. Giriş</v>
      </c>
      <c r="Q144" s="5" t="str">
        <f>HLOOKUP(Q$1,program!$E144:$J145,2,FALSE)</f>
        <v>İST470 Veri Zarflama An. Giriş</v>
      </c>
      <c r="R144" s="5" t="str">
        <f>HLOOKUP(R$1,program!$E144:$J145,2,FALSE)</f>
        <v>İST470 Veri Zarflama An. Giriş</v>
      </c>
      <c r="S144" s="5" t="str">
        <f>HLOOKUP(S$1,program!$E144:$J145,2,FALSE)</f>
        <v>İST470 Veri Zarflama An. Giriş</v>
      </c>
      <c r="T144" s="5" t="str">
        <f>HLOOKUP(T$1,program!$E144:$J145,2,FALSE)</f>
        <v>İST470 Veri Zarflama An. Giriş</v>
      </c>
      <c r="U144" s="5" t="str">
        <f>HLOOKUP(U$1,program!$E144:$J145,2,FALSE)</f>
        <v>İST470 Veri Zarflama An. Giriş</v>
      </c>
      <c r="V144" s="5" t="str">
        <f>HLOOKUP(V$1,program!$E144:$J145,2,FALSE)</f>
        <v>İST470 Veri Zarflama An. Giriş</v>
      </c>
      <c r="W144" s="5" t="str">
        <f>HLOOKUP(W$1,program!$E144:$J145,2,FALSE)</f>
        <v>İST470 Veri Zarflama An. Giriş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Ders_Programı!A158</f>
        <v>45098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İST 252 Nümerik Analiz</v>
      </c>
      <c r="Q162" s="5" t="str">
        <f>HLOOKUP(Q$1,program!$E162:$J163,2,FALSE)</f>
        <v>İST 252 Nümerik Analiz</v>
      </c>
      <c r="R162" s="5" t="str">
        <f>HLOOKUP(R$1,program!$E162:$J163,2,FALSE)</f>
        <v>İST 252 Nümerik Analiz</v>
      </c>
      <c r="S162" s="5" t="str">
        <f>HLOOKUP(S$1,program!$E162:$J163,2,FALSE)</f>
        <v>İST 252 Nümerik Analiz</v>
      </c>
      <c r="T162" s="5" t="str">
        <f>HLOOKUP(T$1,program!$E162:$J163,2,FALSE)</f>
        <v>İST 252 Nümerik Analiz</v>
      </c>
      <c r="U162" s="5" t="str">
        <f>HLOOKUP(U$1,program!$E162:$J163,2,FALSE)</f>
        <v>İST 252 Nümerik Analiz</v>
      </c>
      <c r="V162" s="5" t="str">
        <f>HLOOKUP(V$1,program!$E162:$J163,2,FALSE)</f>
        <v>İST 252 Nümerik Analiz</v>
      </c>
      <c r="W162" s="5" t="str">
        <f>HLOOKUP(W$1,program!$E162:$J163,2,FALSE)</f>
        <v>İST 252 Nümerik Analiz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MAT 158 Matematik II</v>
      </c>
      <c r="Q166" s="5" t="str">
        <f>HLOOKUP(Q$1,program!$E166:$J167,2,FALSE)</f>
        <v>MAT 158 Matematik II</v>
      </c>
      <c r="R166" s="5" t="str">
        <f>HLOOKUP(R$1,program!$E166:$J167,2,FALSE)</f>
        <v>MAT 158 Matematik II</v>
      </c>
      <c r="S166" s="5" t="str">
        <f>HLOOKUP(S$1,program!$E166:$J167,2,FALSE)</f>
        <v>MAT 158 Matematik II</v>
      </c>
      <c r="T166" s="5" t="str">
        <f>HLOOKUP(T$1,program!$E166:$J167,2,FALSE)</f>
        <v>MAT 158 Matematik II</v>
      </c>
      <c r="U166" s="5" t="str">
        <f>HLOOKUP(U$1,program!$E166:$J167,2,FALSE)</f>
        <v>MAT 158 Matematik II</v>
      </c>
      <c r="V166" s="5" t="str">
        <f>HLOOKUP(V$1,program!$E166:$J167,2,FALSE)</f>
        <v>MAT 158 Matematik II</v>
      </c>
      <c r="W166" s="5" t="str">
        <f>HLOOKUP(W$1,program!$E166:$J167,2,FALSE)</f>
        <v>MAT 158 Matematik II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Ders_Programı!A180</f>
        <v>45099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İST486 İleri Yöneylem Araş.</v>
      </c>
      <c r="Q182" s="5" t="str">
        <f>HLOOKUP(Q$1,program!$E182:$J183,2,FALSE)</f>
        <v>İST486 İleri Yöneylem Araş.</v>
      </c>
      <c r="R182" s="5" t="str">
        <f>HLOOKUP(R$1,program!$E182:$J183,2,FALSE)</f>
        <v>İST486 İleri Yöneylem Araş.</v>
      </c>
      <c r="S182" s="5" t="str">
        <f>HLOOKUP(S$1,program!$E182:$J183,2,FALSE)</f>
        <v>İST486 İleri Yöneylem Araş.</v>
      </c>
      <c r="T182" s="5" t="str">
        <f>HLOOKUP(T$1,program!$E182:$J183,2,FALSE)</f>
        <v>İST486 İleri Yöneylem Araş.</v>
      </c>
      <c r="U182" s="5" t="str">
        <f>HLOOKUP(U$1,program!$E182:$J183,2,FALSE)</f>
        <v>İST486 İleri Yöneylem Araş.</v>
      </c>
      <c r="V182" s="5" t="str">
        <f>HLOOKUP(V$1,program!$E182:$J183,2,FALSE)</f>
        <v>İST486 İleri Yöneylem Araş.</v>
      </c>
      <c r="W182" s="5" t="str">
        <f>HLOOKUP(W$1,program!$E182:$J183,2,FALSE)</f>
        <v>İST486 İleri Yöneylem Araş.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İST382 Sunum Teknikleri</v>
      </c>
      <c r="Q184" s="5" t="str">
        <f>HLOOKUP(Q$1,program!$E184:$J185,2,FALSE)</f>
        <v>İST382 Sunum Teknikleri</v>
      </c>
      <c r="R184" s="5" t="str">
        <f>HLOOKUP(R$1,program!$E184:$J185,2,FALSE)</f>
        <v>İST382 Sunum Teknikleri</v>
      </c>
      <c r="S184" s="5" t="str">
        <f>HLOOKUP(S$1,program!$E184:$J185,2,FALSE)</f>
        <v>İST382 Sunum Teknikleri</v>
      </c>
      <c r="T184" s="5" t="str">
        <f>HLOOKUP(T$1,program!$E184:$J185,2,FALSE)</f>
        <v>İST382 Sunum Teknikleri</v>
      </c>
      <c r="U184" s="5" t="str">
        <f>HLOOKUP(U$1,program!$E184:$J185,2,FALSE)</f>
        <v>İST382 Sunum Teknikleri</v>
      </c>
      <c r="V184" s="5" t="str">
        <f>HLOOKUP(V$1,program!$E184:$J185,2,FALSE)</f>
        <v>İST382 Sunum Teknikleri</v>
      </c>
      <c r="W184" s="5" t="str">
        <f>HLOOKUP(W$1,program!$E184:$J185,2,FALSE)</f>
        <v>İST382 Sunum Teknikleri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Ders_Programı!A218</f>
        <v>45100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Ders_Programı!A240</f>
        <v>45101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Ders_Programı!A262</f>
        <v>45102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Ders_Programı!A284</f>
        <v>45103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Ders_Programı!A306</f>
        <v>45104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50"/>
      <c r="B1" s="151"/>
      <c r="C1" s="15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48">
        <f>Ders_Programı!A3</f>
        <v>45089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4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4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4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4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14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4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İST 356 Lineer Modeller</v>
      </c>
      <c r="M8" s="5" t="str">
        <f>HLOOKUP(M$1,program!$E8:$J9,2,FALSE)</f>
        <v>İST 356 Lineer Modeller</v>
      </c>
      <c r="N8" s="5" t="str">
        <f>HLOOKUP(N$1,program!$E8:$J9,2,FALSE)</f>
        <v>İST 356 Lineer Modeller</v>
      </c>
      <c r="O8" s="5" t="str">
        <f>HLOOKUP(O$1,program!$E8:$J9,2,FALSE)</f>
        <v>İST 356 Lineer Modeller</v>
      </c>
      <c r="P8" s="5" t="str">
        <f>HLOOKUP(P$1,program!$E8:$J9,2,FALSE)</f>
        <v>İST 356 Lineer Modeller</v>
      </c>
      <c r="Q8" s="5" t="str">
        <f>HLOOKUP(Q$1,program!$E8:$J9,2,FALSE)</f>
        <v>İST 356 Lineer Modeller</v>
      </c>
      <c r="R8" s="5" t="str">
        <f>HLOOKUP(R$1,program!$E8:$J9,2,FALSE)</f>
        <v>İST 356 Lineer Modeller</v>
      </c>
      <c r="S8" s="5" t="str">
        <f>HLOOKUP(S$1,program!$E8:$J9,2,FALSE)</f>
        <v>İST 356 Lineer Modeller</v>
      </c>
      <c r="T8" s="5" t="str">
        <f>HLOOKUP(T$1,program!$E8:$J9,2,FALSE)</f>
        <v>İST 356 Lineer Modeller</v>
      </c>
      <c r="U8" s="5" t="str">
        <f>HLOOKUP(U$1,program!$E8:$J9,2,FALSE)</f>
        <v>İST 356 Lineer Modeller</v>
      </c>
      <c r="V8" s="5" t="str">
        <f>HLOOKUP(V$1,program!$E8:$J9,2,FALSE)</f>
        <v>İST 356 Lineer Modeller</v>
      </c>
      <c r="W8" s="5" t="str">
        <f>HLOOKUP(W$1,program!$E8:$J9,2,FALSE)</f>
        <v>İST 356 Lineer Modeller</v>
      </c>
    </row>
    <row r="9" spans="1:23" ht="15.75" thickBot="1" x14ac:dyDescent="0.25">
      <c r="A9" s="14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4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4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4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İST500 Mesleki Uygulama Programı</v>
      </c>
      <c r="M12" s="5" t="str">
        <f>HLOOKUP(M$1,program!$E12:$J13,2,FALSE)</f>
        <v>İST500 Mesleki Uygulama Programı</v>
      </c>
      <c r="N12" s="5" t="str">
        <f>HLOOKUP(N$1,program!$E12:$J13,2,FALSE)</f>
        <v>İST500 Mesleki Uygulama Programı</v>
      </c>
      <c r="O12" s="5" t="str">
        <f>HLOOKUP(O$1,program!$E12:$J13,2,FALSE)</f>
        <v>İST500 Mesleki Uygulama Programı</v>
      </c>
      <c r="P12" s="5" t="str">
        <f>HLOOKUP(P$1,program!$E12:$J13,2,FALSE)</f>
        <v>İST500 Mesleki Uygulama Programı</v>
      </c>
      <c r="Q12" s="5" t="str">
        <f>HLOOKUP(Q$1,program!$E12:$J13,2,FALSE)</f>
        <v>İST500 Mesleki Uygulama Programı</v>
      </c>
      <c r="R12" s="5" t="str">
        <f>HLOOKUP(R$1,program!$E12:$J13,2,FALSE)</f>
        <v>İST500 Mesleki Uygulama Programı</v>
      </c>
      <c r="S12" s="5" t="str">
        <f>HLOOKUP(S$1,program!$E12:$J13,2,FALSE)</f>
        <v>İST500 Mesleki Uygulama Programı</v>
      </c>
      <c r="T12" s="5" t="str">
        <f>HLOOKUP(T$1,program!$E12:$J13,2,FALSE)</f>
        <v>İST500 Mesleki Uygulama Programı</v>
      </c>
      <c r="U12" s="5" t="str">
        <f>HLOOKUP(U$1,program!$E12:$J13,2,FALSE)</f>
        <v>İST500 Mesleki Uygulama Programı</v>
      </c>
      <c r="V12" s="5" t="str">
        <f>HLOOKUP(V$1,program!$E12:$J13,2,FALSE)</f>
        <v>İST500 Mesleki Uygulama Programı</v>
      </c>
      <c r="W12" s="5" t="str">
        <f>HLOOKUP(W$1,program!$E12:$J13,2,FALSE)</f>
        <v>İST500 Mesleki Uygulama Programı</v>
      </c>
    </row>
    <row r="13" spans="1:23" ht="15.75" thickBot="1" x14ac:dyDescent="0.25">
      <c r="A13" s="14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4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4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4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14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4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4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4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4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4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48">
        <f>Ders_Programı!A25</f>
        <v>45090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İST426 Güvenilirlik Analizi</v>
      </c>
      <c r="M24" s="5" t="str">
        <f>HLOOKUP(M$1,program!$E24:$J25,2,FALSE)</f>
        <v>İST426 Güvenilirlik Analizi</v>
      </c>
      <c r="N24" s="5" t="str">
        <f>HLOOKUP(N$1,program!$E24:$J25,2,FALSE)</f>
        <v>İST426 Güvenilirlik Analizi</v>
      </c>
      <c r="O24" s="5" t="str">
        <f>HLOOKUP(O$1,program!$E24:$J25,2,FALSE)</f>
        <v>İST426 Güvenilirlik Analizi</v>
      </c>
      <c r="P24" s="5" t="str">
        <f>HLOOKUP(P$1,program!$E24:$J25,2,FALSE)</f>
        <v>İST426 Güvenilirlik Analizi</v>
      </c>
      <c r="Q24" s="5" t="str">
        <f>HLOOKUP(Q$1,program!$E24:$J25,2,FALSE)</f>
        <v>İST426 Güvenilirlik Analizi</v>
      </c>
      <c r="R24" s="5" t="str">
        <f>HLOOKUP(R$1,program!$E24:$J25,2,FALSE)</f>
        <v>İST426 Güvenilirlik Analizi</v>
      </c>
      <c r="S24" s="5" t="str">
        <f>HLOOKUP(S$1,program!$E24:$J25,2,FALSE)</f>
        <v>İST426 Güvenilirlik Analizi</v>
      </c>
      <c r="T24" s="5" t="str">
        <f>HLOOKUP(T$1,program!$E24:$J25,2,FALSE)</f>
        <v>İST426 Güvenilirlik Analizi</v>
      </c>
      <c r="U24" s="5" t="str">
        <f>HLOOKUP(U$1,program!$E24:$J25,2,FALSE)</f>
        <v>İST426 Güvenilirlik Analizi</v>
      </c>
      <c r="V24" s="5" t="str">
        <f>HLOOKUP(V$1,program!$E24:$J25,2,FALSE)</f>
        <v>İST426 Güvenilirlik Analizi</v>
      </c>
      <c r="W24" s="5" t="str">
        <f>HLOOKUP(W$1,program!$E24:$J25,2,FALSE)</f>
        <v>İST426 Güvenilirlik Analizi</v>
      </c>
    </row>
    <row r="25" spans="1:23" ht="15.75" thickBot="1" x14ac:dyDescent="0.25">
      <c r="A25" s="14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4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4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4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14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4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İST 352 İst. Paket Prog.I</v>
      </c>
      <c r="M30" s="5" t="str">
        <f>HLOOKUP(M$1,program!$E30:$J31,2,FALSE)</f>
        <v>İST 352 İst. Paket Prog.I</v>
      </c>
      <c r="N30" s="5" t="str">
        <f>HLOOKUP(N$1,program!$E30:$J31,2,FALSE)</f>
        <v>İST 352 İst. Paket Prog.I</v>
      </c>
      <c r="O30" s="5" t="str">
        <f>HLOOKUP(O$1,program!$E30:$J31,2,FALSE)</f>
        <v>İST 352 İst. Paket Prog.I</v>
      </c>
      <c r="P30" s="5" t="str">
        <f>HLOOKUP(P$1,program!$E30:$J31,2,FALSE)</f>
        <v>İST 352 İst. Paket Prog.I</v>
      </c>
      <c r="Q30" s="5" t="str">
        <f>HLOOKUP(Q$1,program!$E30:$J31,2,FALSE)</f>
        <v>İST 352 İst. Paket Prog.I</v>
      </c>
      <c r="R30" s="5" t="str">
        <f>HLOOKUP(R$1,program!$E30:$J31,2,FALSE)</f>
        <v>İST 352 İst. Paket Prog.I</v>
      </c>
      <c r="S30" s="5" t="str">
        <f>HLOOKUP(S$1,program!$E30:$J31,2,FALSE)</f>
        <v>İST 352 İst. Paket Prog.I</v>
      </c>
      <c r="T30" s="5" t="str">
        <f>HLOOKUP(T$1,program!$E30:$J31,2,FALSE)</f>
        <v>İST 352 İst. Paket Prog.I</v>
      </c>
      <c r="U30" s="5" t="str">
        <f>HLOOKUP(U$1,program!$E30:$J31,2,FALSE)</f>
        <v>İST 352 İst. Paket Prog.I</v>
      </c>
      <c r="V30" s="5" t="str">
        <f>HLOOKUP(V$1,program!$E30:$J31,2,FALSE)</f>
        <v>İST 352 İst. Paket Prog.I</v>
      </c>
      <c r="W30" s="5" t="str">
        <f>HLOOKUP(W$1,program!$E30:$J31,2,FALSE)</f>
        <v>İST 352 İst. Paket Prog.I</v>
      </c>
    </row>
    <row r="31" spans="1:23" ht="15.75" thickBot="1" x14ac:dyDescent="0.25">
      <c r="A31" s="14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4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4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4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İST 258 Veri Tabanı Programı</v>
      </c>
      <c r="M34" s="5" t="str">
        <f>HLOOKUP(M$1,program!$E34:$J35,2,FALSE)</f>
        <v>İST 258 Veri Tabanı Programı</v>
      </c>
      <c r="N34" s="5" t="str">
        <f>HLOOKUP(N$1,program!$E34:$J35,2,FALSE)</f>
        <v>İST 258 Veri Tabanı Programı</v>
      </c>
      <c r="O34" s="5" t="str">
        <f>HLOOKUP(O$1,program!$E34:$J35,2,FALSE)</f>
        <v>İST 258 Veri Tabanı Programı</v>
      </c>
      <c r="P34" s="5" t="str">
        <f>HLOOKUP(P$1,program!$E34:$J35,2,FALSE)</f>
        <v>İST 258 Veri Tabanı Programı</v>
      </c>
      <c r="Q34" s="5" t="str">
        <f>HLOOKUP(Q$1,program!$E34:$J35,2,FALSE)</f>
        <v>İST 258 Veri Tabanı Programı</v>
      </c>
      <c r="R34" s="5" t="str">
        <f>HLOOKUP(R$1,program!$E34:$J35,2,FALSE)</f>
        <v>İST 258 Veri Tabanı Programı</v>
      </c>
      <c r="S34" s="5" t="str">
        <f>HLOOKUP(S$1,program!$E34:$J35,2,FALSE)</f>
        <v>İST 258 Veri Tabanı Programı</v>
      </c>
      <c r="T34" s="5" t="str">
        <f>HLOOKUP(T$1,program!$E34:$J35,2,FALSE)</f>
        <v>İST 258 Veri Tabanı Programı</v>
      </c>
      <c r="U34" s="5" t="str">
        <f>HLOOKUP(U$1,program!$E34:$J35,2,FALSE)</f>
        <v>İST 258 Veri Tabanı Programı</v>
      </c>
      <c r="V34" s="5" t="str">
        <f>HLOOKUP(V$1,program!$E34:$J35,2,FALSE)</f>
        <v>İST 258 Veri Tabanı Programı</v>
      </c>
      <c r="W34" s="5" t="str">
        <f>HLOOKUP(W$1,program!$E34:$J35,2,FALSE)</f>
        <v>İST 258 Veri Tabanı Programı</v>
      </c>
    </row>
    <row r="35" spans="1:23" ht="15.75" thickBot="1" x14ac:dyDescent="0.25">
      <c r="A35" s="14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4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4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4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14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4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4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4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4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4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48">
        <f>Ders_Programı!A47</f>
        <v>45091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İST468 Makine Öğrenmesi</v>
      </c>
      <c r="M46" s="5" t="str">
        <f>HLOOKUP(M$1,program!$E46:$J47,2,FALSE)</f>
        <v>İST468 Makine Öğrenmesi</v>
      </c>
      <c r="N46" s="5" t="str">
        <f>HLOOKUP(N$1,program!$E46:$J47,2,FALSE)</f>
        <v>İST468 Makine Öğrenmesi</v>
      </c>
      <c r="O46" s="5" t="str">
        <f>HLOOKUP(O$1,program!$E46:$J47,2,FALSE)</f>
        <v>İST468 Makine Öğrenmesi</v>
      </c>
      <c r="P46" s="5" t="str">
        <f>HLOOKUP(P$1,program!$E46:$J47,2,FALSE)</f>
        <v>İST468 Makine Öğrenmesi</v>
      </c>
      <c r="Q46" s="5" t="str">
        <f>HLOOKUP(Q$1,program!$E46:$J47,2,FALSE)</f>
        <v>İST468 Makine Öğrenmesi</v>
      </c>
      <c r="R46" s="5" t="str">
        <f>HLOOKUP(R$1,program!$E46:$J47,2,FALSE)</f>
        <v>İST468 Makine Öğrenmesi</v>
      </c>
      <c r="S46" s="5" t="str">
        <f>HLOOKUP(S$1,program!$E46:$J47,2,FALSE)</f>
        <v>İST468 Makine Öğrenmesi</v>
      </c>
      <c r="T46" s="5" t="str">
        <f>HLOOKUP(T$1,program!$E46:$J47,2,FALSE)</f>
        <v>İST468 Makine Öğrenmesi</v>
      </c>
      <c r="U46" s="5" t="str">
        <f>HLOOKUP(U$1,program!$E46:$J47,2,FALSE)</f>
        <v>İST468 Makine Öğrenmesi</v>
      </c>
      <c r="V46" s="5" t="str">
        <f>HLOOKUP(V$1,program!$E46:$J47,2,FALSE)</f>
        <v>İST468 Makine Öğrenmesi</v>
      </c>
      <c r="W46" s="5" t="str">
        <f>HLOOKUP(W$1,program!$E46:$J47,2,FALSE)</f>
        <v>İST468 Makine Öğrenmesi</v>
      </c>
    </row>
    <row r="47" spans="1:23" ht="15.75" thickBot="1" x14ac:dyDescent="0.25">
      <c r="A47" s="14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4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4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4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İST 254 Optimizasyon Tek.</v>
      </c>
      <c r="M50" s="5" t="str">
        <f>HLOOKUP(M$1,program!$E50:$J51,2,FALSE)</f>
        <v>İST 254 Optimizasyon Tek.</v>
      </c>
      <c r="N50" s="5" t="str">
        <f>HLOOKUP(N$1,program!$E50:$J51,2,FALSE)</f>
        <v>İST 254 Optimizasyon Tek.</v>
      </c>
      <c r="O50" s="5" t="str">
        <f>HLOOKUP(O$1,program!$E50:$J51,2,FALSE)</f>
        <v>İST 254 Optimizasyon Tek.</v>
      </c>
      <c r="P50" s="5" t="str">
        <f>HLOOKUP(P$1,program!$E50:$J51,2,FALSE)</f>
        <v>İST 254 Optimizasyon Tek.</v>
      </c>
      <c r="Q50" s="5" t="str">
        <f>HLOOKUP(Q$1,program!$E50:$J51,2,FALSE)</f>
        <v>İST 254 Optimizasyon Tek.</v>
      </c>
      <c r="R50" s="5" t="str">
        <f>HLOOKUP(R$1,program!$E50:$J51,2,FALSE)</f>
        <v>İST 254 Optimizasyon Tek.</v>
      </c>
      <c r="S50" s="5" t="str">
        <f>HLOOKUP(S$1,program!$E50:$J51,2,FALSE)</f>
        <v>İST 254 Optimizasyon Tek.</v>
      </c>
      <c r="T50" s="5" t="str">
        <f>HLOOKUP(T$1,program!$E50:$J51,2,FALSE)</f>
        <v>İST 254 Optimizasyon Tek.</v>
      </c>
      <c r="U50" s="5" t="str">
        <f>HLOOKUP(U$1,program!$E50:$J51,2,FALSE)</f>
        <v>İST 254 Optimizasyon Tek.</v>
      </c>
      <c r="V50" s="5" t="str">
        <f>HLOOKUP(V$1,program!$E50:$J51,2,FALSE)</f>
        <v>İST 254 Optimizasyon Tek.</v>
      </c>
      <c r="W50" s="5" t="str">
        <f>HLOOKUP(W$1,program!$E50:$J51,2,FALSE)</f>
        <v>İST 254 Optimizasyon Tek.</v>
      </c>
    </row>
    <row r="51" spans="1:23" ht="15.75" thickBot="1" x14ac:dyDescent="0.25">
      <c r="A51" s="14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4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SSD(Sosyal Seçmeli Ders)</v>
      </c>
      <c r="M52" s="5" t="str">
        <f>HLOOKUP(M$1,program!$E52:$J53,2,FALSE)</f>
        <v>SSD(Sosyal Seçmeli Ders)</v>
      </c>
      <c r="N52" s="5" t="str">
        <f>HLOOKUP(N$1,program!$E52:$J53,2,FALSE)</f>
        <v>SSD(Sosyal Seçmeli Ders)</v>
      </c>
      <c r="O52" s="5" t="str">
        <f>HLOOKUP(O$1,program!$E52:$J53,2,FALSE)</f>
        <v>SSD(Sosyal Seçmeli Ders)</v>
      </c>
      <c r="P52" s="5" t="str">
        <f>HLOOKUP(P$1,program!$E52:$J53,2,FALSE)</f>
        <v>SSD(Sosyal Seçmeli Ders)</v>
      </c>
      <c r="Q52" s="5" t="str">
        <f>HLOOKUP(Q$1,program!$E52:$J53,2,FALSE)</f>
        <v>SSD(Sosyal Seçmeli Ders)</v>
      </c>
      <c r="R52" s="5" t="str">
        <f>HLOOKUP(R$1,program!$E52:$J53,2,FALSE)</f>
        <v>SSD(Sosyal Seçmeli Ders)</v>
      </c>
      <c r="S52" s="5" t="str">
        <f>HLOOKUP(S$1,program!$E52:$J53,2,FALSE)</f>
        <v>SSD(Sosyal Seçmeli Ders)</v>
      </c>
      <c r="T52" s="5" t="str">
        <f>HLOOKUP(T$1,program!$E52:$J53,2,FALSE)</f>
        <v>SSD(Sosyal Seçmeli Ders)</v>
      </c>
      <c r="U52" s="5" t="str">
        <f>HLOOKUP(U$1,program!$E52:$J53,2,FALSE)</f>
        <v>SSD(Sosyal Seçmeli Ders)</v>
      </c>
      <c r="V52" s="5" t="str">
        <f>HLOOKUP(V$1,program!$E52:$J53,2,FALSE)</f>
        <v>SSD(Sosyal Seçmeli Ders)</v>
      </c>
      <c r="W52" s="5" t="str">
        <f>HLOOKUP(W$1,program!$E52:$J53,2,FALSE)</f>
        <v>SSD(Sosyal Seçmeli Ders)</v>
      </c>
    </row>
    <row r="53" spans="1:23" ht="15.75" thickBot="1" x14ac:dyDescent="0.25">
      <c r="A53" s="14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4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4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4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SSD(Sosyal Seçmeli Ders)</v>
      </c>
      <c r="M56" s="5" t="str">
        <f>HLOOKUP(M$1,program!$E56:$J57,2,FALSE)</f>
        <v>SSD(Sosyal Seçmeli Ders)</v>
      </c>
      <c r="N56" s="5" t="str">
        <f>HLOOKUP(N$1,program!$E56:$J57,2,FALSE)</f>
        <v>SSD(Sosyal Seçmeli Ders)</v>
      </c>
      <c r="O56" s="5" t="str">
        <f>HLOOKUP(O$1,program!$E56:$J57,2,FALSE)</f>
        <v>SSD(Sosyal Seçmeli Ders)</v>
      </c>
      <c r="P56" s="5" t="str">
        <f>HLOOKUP(P$1,program!$E56:$J57,2,FALSE)</f>
        <v>SSD(Sosyal Seçmeli Ders)</v>
      </c>
      <c r="Q56" s="5" t="str">
        <f>HLOOKUP(Q$1,program!$E56:$J57,2,FALSE)</f>
        <v>SSD(Sosyal Seçmeli Ders)</v>
      </c>
      <c r="R56" s="5" t="str">
        <f>HLOOKUP(R$1,program!$E56:$J57,2,FALSE)</f>
        <v>SSD(Sosyal Seçmeli Ders)</v>
      </c>
      <c r="S56" s="5" t="str">
        <f>HLOOKUP(S$1,program!$E56:$J57,2,FALSE)</f>
        <v>SSD(Sosyal Seçmeli Ders)</v>
      </c>
      <c r="T56" s="5" t="str">
        <f>HLOOKUP(T$1,program!$E56:$J57,2,FALSE)</f>
        <v>SSD(Sosyal Seçmeli Ders)</v>
      </c>
      <c r="U56" s="5" t="str">
        <f>HLOOKUP(U$1,program!$E56:$J57,2,FALSE)</f>
        <v>SSD(Sosyal Seçmeli Ders)</v>
      </c>
      <c r="V56" s="5" t="str">
        <f>HLOOKUP(V$1,program!$E56:$J57,2,FALSE)</f>
        <v>SSD(Sosyal Seçmeli Ders)</v>
      </c>
      <c r="W56" s="5" t="str">
        <f>HLOOKUP(W$1,program!$E56:$J57,2,FALSE)</f>
        <v>SSD(Sosyal Seçmeli Ders)</v>
      </c>
    </row>
    <row r="57" spans="1:23" ht="15.75" thickBot="1" x14ac:dyDescent="0.25">
      <c r="A57" s="14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4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4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4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 Öğrenciler hangi oturumda sınava gireceklerini sınavdan bir hafta önce sisteme girerek öğrenebileceklerdir.</v>
      </c>
      <c r="M60" s="5" t="str">
        <f>HLOOKUP(M$1,program!$E60:$J61,2,FALSE)</f>
        <v> Öğrenciler hangi oturumda sınava gireceklerini sınavdan bir hafta önce sisteme girerek öğrenebileceklerdir.</v>
      </c>
      <c r="N60" s="5" t="str">
        <f>HLOOKUP(N$1,program!$E60:$J61,2,FALSE)</f>
        <v> Öğrenciler hangi oturumda sınava gireceklerini sınavdan bir hafta önce sisteme girerek öğrenebileceklerdir.</v>
      </c>
      <c r="O60" s="5" t="str">
        <f>HLOOKUP(O$1,program!$E60:$J61,2,FALSE)</f>
        <v> Öğrenciler hangi oturumda sınava gireceklerini sınavdan bir hafta önce sisteme girerek öğrenebileceklerdir.</v>
      </c>
      <c r="P60" s="5" t="str">
        <f>HLOOKUP(P$1,program!$E60:$J61,2,FALSE)</f>
        <v> Öğrenciler hangi oturumda sınava gireceklerini sınavdan bir hafta önce sisteme girerek öğrenebileceklerdir.</v>
      </c>
      <c r="Q60" s="5" t="str">
        <f>HLOOKUP(Q$1,program!$E60:$J61,2,FALSE)</f>
        <v> Öğrenciler hangi oturumda sınava gireceklerini sınavdan bir hafta önce sisteme girerek öğrenebileceklerdir.</v>
      </c>
      <c r="R60" s="5" t="str">
        <f>HLOOKUP(R$1,program!$E60:$J61,2,FALSE)</f>
        <v> Öğrenciler hangi oturumda sınava gireceklerini sınavdan bir hafta önce sisteme girerek öğrenebileceklerdir.</v>
      </c>
      <c r="S60" s="5" t="str">
        <f>HLOOKUP(S$1,program!$E60:$J61,2,FALSE)</f>
        <v> Öğrenciler hangi oturumda sınava gireceklerini sınavdan bir hafta önce sisteme girerek öğrenebileceklerdir.</v>
      </c>
      <c r="T60" s="5" t="str">
        <f>HLOOKUP(T$1,program!$E60:$J61,2,FALSE)</f>
        <v> Öğrenciler hangi oturumda sınava gireceklerini sınavdan bir hafta önce sisteme girerek öğrenebileceklerdir.</v>
      </c>
      <c r="U60" s="5" t="str">
        <f>HLOOKUP(U$1,program!$E60:$J61,2,FALSE)</f>
        <v> Öğrenciler hangi oturumda sınava gireceklerini sınavdan bir hafta önce sisteme girerek öğrenebileceklerdir.</v>
      </c>
      <c r="V60" s="5" t="str">
        <f>HLOOKUP(V$1,program!$E60:$J61,2,FALSE)</f>
        <v> Öğrenciler hangi oturumda sınava gireceklerini sınavdan bir hafta önce sisteme girerek öğrenebileceklerdir.</v>
      </c>
      <c r="W60" s="5" t="str">
        <f>HLOOKUP(W$1,program!$E60:$J61,2,FALSE)</f>
        <v> Öğrenciler hangi oturumda sınava gireceklerini sınavdan bir hafta önce sisteme girerek öğrenebileceklerdir.</v>
      </c>
    </row>
    <row r="61" spans="1:23" ht="15.75" thickBot="1" x14ac:dyDescent="0.25">
      <c r="A61" s="14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4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4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4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4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4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48">
        <f>Ders_Programı!A72</f>
        <v>45092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İST 482 Par. Olm. İst. Yönt</v>
      </c>
      <c r="M68" s="5" t="str">
        <f>HLOOKUP(M$1,program!$E68:$J69,2,FALSE)</f>
        <v>İST 482 Par. Olm. İst. Yönt</v>
      </c>
      <c r="N68" s="5" t="str">
        <f>HLOOKUP(N$1,program!$E68:$J69,2,FALSE)</f>
        <v>İST 482 Par. Olm. İst. Yönt</v>
      </c>
      <c r="O68" s="5" t="str">
        <f>HLOOKUP(O$1,program!$E68:$J69,2,FALSE)</f>
        <v>İST 482 Par. Olm. İst. Yönt</v>
      </c>
      <c r="P68" s="5" t="str">
        <f>HLOOKUP(P$1,program!$E68:$J69,2,FALSE)</f>
        <v>İST 482 Par. Olm. İst. Yönt</v>
      </c>
      <c r="Q68" s="5" t="str">
        <f>HLOOKUP(Q$1,program!$E68:$J69,2,FALSE)</f>
        <v>İST 482 Par. Olm. İst. Yönt</v>
      </c>
      <c r="R68" s="5" t="str">
        <f>HLOOKUP(R$1,program!$E68:$J69,2,FALSE)</f>
        <v>İST 482 Par. Olm. İst. Yönt</v>
      </c>
      <c r="S68" s="5" t="str">
        <f>HLOOKUP(S$1,program!$E68:$J69,2,FALSE)</f>
        <v>İST 482 Par. Olm. İst. Yönt</v>
      </c>
      <c r="T68" s="5" t="str">
        <f>HLOOKUP(T$1,program!$E68:$J69,2,FALSE)</f>
        <v>İST 482 Par. Olm. İst. Yönt</v>
      </c>
      <c r="U68" s="5" t="str">
        <f>HLOOKUP(U$1,program!$E68:$J69,2,FALSE)</f>
        <v>İST 482 Par. Olm. İst. Yönt</v>
      </c>
      <c r="V68" s="5" t="str">
        <f>HLOOKUP(V$1,program!$E68:$J69,2,FALSE)</f>
        <v>İST 482 Par. Olm. İst. Yönt</v>
      </c>
      <c r="W68" s="5" t="str">
        <f>HLOOKUP(W$1,program!$E68:$J69,2,FALSE)</f>
        <v>İST 482 Par. Olm. İst. Yönt</v>
      </c>
    </row>
    <row r="69" spans="1:23" ht="15.75" thickBot="1" x14ac:dyDescent="0.25">
      <c r="A69" s="14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4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4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4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4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4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İST 368 Anket Düzenleme</v>
      </c>
      <c r="M74" s="5" t="str">
        <f>HLOOKUP(M$1,program!$E74:$J75,2,FALSE)</f>
        <v>İST 368 Anket Düzenleme</v>
      </c>
      <c r="N74" s="5" t="str">
        <f>HLOOKUP(N$1,program!$E74:$J75,2,FALSE)</f>
        <v>İST 368 Anket Düzenleme</v>
      </c>
      <c r="O74" s="5" t="str">
        <f>HLOOKUP(O$1,program!$E74:$J75,2,FALSE)</f>
        <v>İST 368 Anket Düzenleme</v>
      </c>
      <c r="P74" s="5" t="str">
        <f>HLOOKUP(P$1,program!$E74:$J75,2,FALSE)</f>
        <v>İST 368 Anket Düzenleme</v>
      </c>
      <c r="Q74" s="5" t="str">
        <f>HLOOKUP(Q$1,program!$E74:$J75,2,FALSE)</f>
        <v>İST 368 Anket Düzenleme</v>
      </c>
      <c r="R74" s="5" t="str">
        <f>HLOOKUP(R$1,program!$E74:$J75,2,FALSE)</f>
        <v>İST 368 Anket Düzenleme</v>
      </c>
      <c r="S74" s="5" t="str">
        <f>HLOOKUP(S$1,program!$E74:$J75,2,FALSE)</f>
        <v>İST 368 Anket Düzenleme</v>
      </c>
      <c r="T74" s="5" t="str">
        <f>HLOOKUP(T$1,program!$E74:$J75,2,FALSE)</f>
        <v>İST 368 Anket Düzenleme</v>
      </c>
      <c r="U74" s="5" t="str">
        <f>HLOOKUP(U$1,program!$E74:$J75,2,FALSE)</f>
        <v>İST 368 Anket Düzenleme</v>
      </c>
      <c r="V74" s="5" t="str">
        <f>HLOOKUP(V$1,program!$E74:$J75,2,FALSE)</f>
        <v>İST 368 Anket Düzenleme</v>
      </c>
      <c r="W74" s="5" t="str">
        <f>HLOOKUP(W$1,program!$E74:$J75,2,FALSE)</f>
        <v>İST 368 Anket Düzenleme</v>
      </c>
    </row>
    <row r="75" spans="1:23" ht="15.75" thickBot="1" x14ac:dyDescent="0.25">
      <c r="A75" s="14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4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4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4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4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4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4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4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İST152 Algoritma ve Prog. Gir.</v>
      </c>
      <c r="M82" s="5" t="str">
        <f>HLOOKUP(M$1,program!$E82:$J83,2,FALSE)</f>
        <v>İST152 Algoritma ve Prog. Gir.</v>
      </c>
      <c r="N82" s="5" t="str">
        <f>HLOOKUP(N$1,program!$E82:$J83,2,FALSE)</f>
        <v>İST152 Algoritma ve Prog. Gir.</v>
      </c>
      <c r="O82" s="5" t="str">
        <f>HLOOKUP(O$1,program!$E82:$J83,2,FALSE)</f>
        <v>İST152 Algoritma ve Prog. Gir.</v>
      </c>
      <c r="P82" s="5" t="str">
        <f>HLOOKUP(P$1,program!$E82:$J83,2,FALSE)</f>
        <v>İST152 Algoritma ve Prog. Gir.</v>
      </c>
      <c r="Q82" s="5" t="str">
        <f>HLOOKUP(Q$1,program!$E82:$J83,2,FALSE)</f>
        <v>İST152 Algoritma ve Prog. Gir.</v>
      </c>
      <c r="R82" s="5" t="str">
        <f>HLOOKUP(R$1,program!$E82:$J83,2,FALSE)</f>
        <v>İST152 Algoritma ve Prog. Gir.</v>
      </c>
      <c r="S82" s="5" t="str">
        <f>HLOOKUP(S$1,program!$E82:$J83,2,FALSE)</f>
        <v>İST152 Algoritma ve Prog. Gir.</v>
      </c>
      <c r="T82" s="5" t="str">
        <f>HLOOKUP(T$1,program!$E82:$J83,2,FALSE)</f>
        <v>İST152 Algoritma ve Prog. Gir.</v>
      </c>
      <c r="U82" s="5" t="str">
        <f>HLOOKUP(U$1,program!$E82:$J83,2,FALSE)</f>
        <v>İST152 Algoritma ve Prog. Gir.</v>
      </c>
      <c r="V82" s="5" t="str">
        <f>HLOOKUP(V$1,program!$E82:$J83,2,FALSE)</f>
        <v>İST152 Algoritma ve Prog. Gir.</v>
      </c>
      <c r="W82" s="5" t="str">
        <f>HLOOKUP(W$1,program!$E82:$J83,2,FALSE)</f>
        <v>İST152 Algoritma ve Prog. Gir.</v>
      </c>
    </row>
    <row r="83" spans="1:23" ht="15.75" thickBot="1" x14ac:dyDescent="0.25">
      <c r="A83" s="14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4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4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4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4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4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48">
        <f>Ders_Programı!A94</f>
        <v>45093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İST442 Artık Analizi</v>
      </c>
      <c r="M90" s="5" t="str">
        <f>HLOOKUP(M$1,program!$E90:$J91,2,FALSE)</f>
        <v>İST442 Artık Analizi</v>
      </c>
      <c r="N90" s="5" t="str">
        <f>HLOOKUP(N$1,program!$E90:$J91,2,FALSE)</f>
        <v>İST442 Artık Analizi</v>
      </c>
      <c r="O90" s="5" t="str">
        <f>HLOOKUP(O$1,program!$E90:$J91,2,FALSE)</f>
        <v>İST442 Artık Analizi</v>
      </c>
      <c r="P90" s="5" t="str">
        <f>HLOOKUP(P$1,program!$E90:$J91,2,FALSE)</f>
        <v>İST442 Artık Analizi</v>
      </c>
      <c r="Q90" s="5" t="str">
        <f>HLOOKUP(Q$1,program!$E90:$J91,2,FALSE)</f>
        <v>İST442 Artık Analizi</v>
      </c>
      <c r="R90" s="5" t="str">
        <f>HLOOKUP(R$1,program!$E90:$J91,2,FALSE)</f>
        <v>İST442 Artık Analizi</v>
      </c>
      <c r="S90" s="5" t="str">
        <f>HLOOKUP(S$1,program!$E90:$J91,2,FALSE)</f>
        <v>İST442 Artık Analizi</v>
      </c>
      <c r="T90" s="5" t="str">
        <f>HLOOKUP(T$1,program!$E90:$J91,2,FALSE)</f>
        <v>İST442 Artık Analizi</v>
      </c>
      <c r="U90" s="5" t="str">
        <f>HLOOKUP(U$1,program!$E90:$J91,2,FALSE)</f>
        <v>İST442 Artık Analizi</v>
      </c>
      <c r="V90" s="5" t="str">
        <f>HLOOKUP(V$1,program!$E90:$J91,2,FALSE)</f>
        <v>İST442 Artık Analizi</v>
      </c>
      <c r="W90" s="5" t="str">
        <f>HLOOKUP(W$1,program!$E90:$J91,2,FALSE)</f>
        <v>İST442 Artık Analizi</v>
      </c>
    </row>
    <row r="91" spans="1:23" ht="15.75" thickBot="1" x14ac:dyDescent="0.25">
      <c r="A91" s="14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4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4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4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İST 386 Kestirim Yöntemleri</v>
      </c>
      <c r="M94" s="5" t="str">
        <f>HLOOKUP(M$1,program!$E94:$J95,2,FALSE)</f>
        <v>İST 386 Kestirim Yöntemleri</v>
      </c>
      <c r="N94" s="5" t="str">
        <f>HLOOKUP(N$1,program!$E94:$J95,2,FALSE)</f>
        <v>İST 386 Kestirim Yöntemleri</v>
      </c>
      <c r="O94" s="5" t="str">
        <f>HLOOKUP(O$1,program!$E94:$J95,2,FALSE)</f>
        <v>İST 386 Kestirim Yöntemleri</v>
      </c>
      <c r="P94" s="5" t="str">
        <f>HLOOKUP(P$1,program!$E94:$J95,2,FALSE)</f>
        <v>İST 386 Kestirim Yöntemleri</v>
      </c>
      <c r="Q94" s="5" t="str">
        <f>HLOOKUP(Q$1,program!$E94:$J95,2,FALSE)</f>
        <v>İST 386 Kestirim Yöntemleri</v>
      </c>
      <c r="R94" s="5" t="str">
        <f>HLOOKUP(R$1,program!$E94:$J95,2,FALSE)</f>
        <v>İST 386 Kestirim Yöntemleri</v>
      </c>
      <c r="S94" s="5" t="str">
        <f>HLOOKUP(S$1,program!$E94:$J95,2,FALSE)</f>
        <v>İST 386 Kestirim Yöntemleri</v>
      </c>
      <c r="T94" s="5" t="str">
        <f>HLOOKUP(T$1,program!$E94:$J95,2,FALSE)</f>
        <v>İST 386 Kestirim Yöntemleri</v>
      </c>
      <c r="U94" s="5" t="str">
        <f>HLOOKUP(U$1,program!$E94:$J95,2,FALSE)</f>
        <v>İST 386 Kestirim Yöntemleri</v>
      </c>
      <c r="V94" s="5" t="str">
        <f>HLOOKUP(V$1,program!$E94:$J95,2,FALSE)</f>
        <v>İST 386 Kestirim Yöntemleri</v>
      </c>
      <c r="W94" s="5" t="str">
        <f>HLOOKUP(W$1,program!$E94:$J95,2,FALSE)</f>
        <v>İST 386 Kestirim Yöntemleri</v>
      </c>
    </row>
    <row r="95" spans="1:23" ht="15.75" thickBot="1" x14ac:dyDescent="0.25">
      <c r="A95" s="14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4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14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4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4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4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İST 260 İstatistik Teorisi</v>
      </c>
      <c r="M100" s="5" t="str">
        <f>HLOOKUP(M$1,program!$E100:$J101,2,FALSE)</f>
        <v>İST 260 İstatistik Teorisi</v>
      </c>
      <c r="N100" s="5" t="str">
        <f>HLOOKUP(N$1,program!$E100:$J101,2,FALSE)</f>
        <v>İST 260 İstatistik Teorisi</v>
      </c>
      <c r="O100" s="5" t="str">
        <f>HLOOKUP(O$1,program!$E100:$J101,2,FALSE)</f>
        <v>İST 260 İstatistik Teorisi</v>
      </c>
      <c r="P100" s="5" t="str">
        <f>HLOOKUP(P$1,program!$E100:$J101,2,FALSE)</f>
        <v>İST 260 İstatistik Teorisi</v>
      </c>
      <c r="Q100" s="5" t="str">
        <f>HLOOKUP(Q$1,program!$E100:$J101,2,FALSE)</f>
        <v>İST 260 İstatistik Teorisi</v>
      </c>
      <c r="R100" s="5" t="str">
        <f>HLOOKUP(R$1,program!$E100:$J101,2,FALSE)</f>
        <v>İST 260 İstatistik Teorisi</v>
      </c>
      <c r="S100" s="5" t="str">
        <f>HLOOKUP(S$1,program!$E100:$J101,2,FALSE)</f>
        <v>İST 260 İstatistik Teorisi</v>
      </c>
      <c r="T100" s="5" t="str">
        <f>HLOOKUP(T$1,program!$E100:$J101,2,FALSE)</f>
        <v>İST 260 İstatistik Teorisi</v>
      </c>
      <c r="U100" s="5" t="str">
        <f>HLOOKUP(U$1,program!$E100:$J101,2,FALSE)</f>
        <v>İST 260 İstatistik Teorisi</v>
      </c>
      <c r="V100" s="5" t="str">
        <f>HLOOKUP(V$1,program!$E100:$J101,2,FALSE)</f>
        <v>İST 260 İstatistik Teorisi</v>
      </c>
      <c r="W100" s="5" t="str">
        <f>HLOOKUP(W$1,program!$E100:$J101,2,FALSE)</f>
        <v>İST 260 İstatistik Teorisi</v>
      </c>
    </row>
    <row r="101" spans="1:23" ht="15.75" thickBot="1" x14ac:dyDescent="0.25">
      <c r="A101" s="14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4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4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4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14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4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4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4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4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4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48">
        <f>Ders_Programı!A114</f>
        <v>45096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İST 422 Kalite Denetimi</v>
      </c>
      <c r="M112" s="5" t="str">
        <f>HLOOKUP(M$1,program!$E112:$J113,2,FALSE)</f>
        <v>İST 422 Kalite Denetimi</v>
      </c>
      <c r="N112" s="5" t="str">
        <f>HLOOKUP(N$1,program!$E112:$J113,2,FALSE)</f>
        <v>İST 422 Kalite Denetimi</v>
      </c>
      <c r="O112" s="5" t="str">
        <f>HLOOKUP(O$1,program!$E112:$J113,2,FALSE)</f>
        <v>İST 422 Kalite Denetimi</v>
      </c>
      <c r="P112" s="5" t="str">
        <f>HLOOKUP(P$1,program!$E112:$J113,2,FALSE)</f>
        <v>İST 422 Kalite Denetimi</v>
      </c>
      <c r="Q112" s="5" t="str">
        <f>HLOOKUP(Q$1,program!$E112:$J113,2,FALSE)</f>
        <v>İST 422 Kalite Denetimi</v>
      </c>
      <c r="R112" s="5" t="str">
        <f>HLOOKUP(R$1,program!$E112:$J113,2,FALSE)</f>
        <v>İST 422 Kalite Denetimi</v>
      </c>
      <c r="S112" s="5" t="str">
        <f>HLOOKUP(S$1,program!$E112:$J113,2,FALSE)</f>
        <v>İST 422 Kalite Denetimi</v>
      </c>
      <c r="T112" s="5" t="str">
        <f>HLOOKUP(T$1,program!$E112:$J113,2,FALSE)</f>
        <v>İST 422 Kalite Denetimi</v>
      </c>
      <c r="U112" s="5" t="str">
        <f>HLOOKUP(U$1,program!$E112:$J113,2,FALSE)</f>
        <v>İST 422 Kalite Denetimi</v>
      </c>
      <c r="V112" s="5" t="str">
        <f>HLOOKUP(V$1,program!$E112:$J113,2,FALSE)</f>
        <v>İST 422 Kalite Denetimi</v>
      </c>
      <c r="W112" s="5" t="str">
        <f>HLOOKUP(W$1,program!$E112:$J113,2,FALSE)</f>
        <v>İST 422 Kalite Denetimi</v>
      </c>
    </row>
    <row r="113" spans="1:23" ht="15.75" thickBot="1" x14ac:dyDescent="0.25">
      <c r="A113" s="14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4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4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4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İST372 Ekonometrik Modeller</v>
      </c>
      <c r="M116" s="5" t="str">
        <f>HLOOKUP(M$1,program!$E116:$J117,2,FALSE)</f>
        <v>İST372 Ekonometrik Modeller</v>
      </c>
      <c r="N116" s="5" t="str">
        <f>HLOOKUP(N$1,program!$E116:$J117,2,FALSE)</f>
        <v>İST372 Ekonometrik Modeller</v>
      </c>
      <c r="O116" s="5" t="str">
        <f>HLOOKUP(O$1,program!$E116:$J117,2,FALSE)</f>
        <v>İST372 Ekonometrik Modeller</v>
      </c>
      <c r="P116" s="5" t="str">
        <f>HLOOKUP(P$1,program!$E116:$J117,2,FALSE)</f>
        <v>İST372 Ekonometrik Modeller</v>
      </c>
      <c r="Q116" s="5" t="str">
        <f>HLOOKUP(Q$1,program!$E116:$J117,2,FALSE)</f>
        <v>İST372 Ekonometrik Modeller</v>
      </c>
      <c r="R116" s="5" t="str">
        <f>HLOOKUP(R$1,program!$E116:$J117,2,FALSE)</f>
        <v>İST372 Ekonometrik Modeller</v>
      </c>
      <c r="S116" s="5" t="str">
        <f>HLOOKUP(S$1,program!$E116:$J117,2,FALSE)</f>
        <v>İST372 Ekonometrik Modeller</v>
      </c>
      <c r="T116" s="5" t="str">
        <f>HLOOKUP(T$1,program!$E116:$J117,2,FALSE)</f>
        <v>İST372 Ekonometrik Modeller</v>
      </c>
      <c r="U116" s="5" t="str">
        <f>HLOOKUP(U$1,program!$E116:$J117,2,FALSE)</f>
        <v>İST372 Ekonometrik Modeller</v>
      </c>
      <c r="V116" s="5" t="str">
        <f>HLOOKUP(V$1,program!$E116:$J117,2,FALSE)</f>
        <v>İST372 Ekonometrik Modeller</v>
      </c>
      <c r="W116" s="5" t="str">
        <f>HLOOKUP(W$1,program!$E116:$J117,2,FALSE)</f>
        <v>İST372 Ekonometrik Modeller</v>
      </c>
    </row>
    <row r="117" spans="1:23" ht="15.75" thickBot="1" x14ac:dyDescent="0.25">
      <c r="A117" s="14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4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İST 156 Temel İstatistik II</v>
      </c>
      <c r="M118" s="5" t="str">
        <f>HLOOKUP(M$1,program!$E118:$J119,2,FALSE)</f>
        <v>İST 156 Temel İstatistik II</v>
      </c>
      <c r="N118" s="5" t="str">
        <f>HLOOKUP(N$1,program!$E118:$J119,2,FALSE)</f>
        <v>İST 156 Temel İstatistik II</v>
      </c>
      <c r="O118" s="5" t="str">
        <f>HLOOKUP(O$1,program!$E118:$J119,2,FALSE)</f>
        <v>İST 156 Temel İstatistik II</v>
      </c>
      <c r="P118" s="5" t="str">
        <f>HLOOKUP(P$1,program!$E118:$J119,2,FALSE)</f>
        <v>İST 156 Temel İstatistik II</v>
      </c>
      <c r="Q118" s="5" t="str">
        <f>HLOOKUP(Q$1,program!$E118:$J119,2,FALSE)</f>
        <v>İST 156 Temel İstatistik II</v>
      </c>
      <c r="R118" s="5" t="str">
        <f>HLOOKUP(R$1,program!$E118:$J119,2,FALSE)</f>
        <v>İST 156 Temel İstatistik II</v>
      </c>
      <c r="S118" s="5" t="str">
        <f>HLOOKUP(S$1,program!$E118:$J119,2,FALSE)</f>
        <v>İST 156 Temel İstatistik II</v>
      </c>
      <c r="T118" s="5" t="str">
        <f>HLOOKUP(T$1,program!$E118:$J119,2,FALSE)</f>
        <v>İST 156 Temel İstatistik II</v>
      </c>
      <c r="U118" s="5" t="str">
        <f>HLOOKUP(U$1,program!$E118:$J119,2,FALSE)</f>
        <v>İST 156 Temel İstatistik II</v>
      </c>
      <c r="V118" s="5" t="str">
        <f>HLOOKUP(V$1,program!$E118:$J119,2,FALSE)</f>
        <v>İST 156 Temel İstatistik II</v>
      </c>
      <c r="W118" s="5" t="str">
        <f>HLOOKUP(W$1,program!$E118:$J119,2,FALSE)</f>
        <v>İST 156 Temel İstatistik II</v>
      </c>
    </row>
    <row r="119" spans="1:23" ht="15.75" thickBot="1" x14ac:dyDescent="0.25">
      <c r="A119" s="14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4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4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4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14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4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4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4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4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4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4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4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4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4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48">
        <f>Ders_Programı!A136</f>
        <v>45097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İST270 Girişimcilik ve Yenilikçilik</v>
      </c>
      <c r="M134" s="5" t="str">
        <f>HLOOKUP(M$1,program!$E134:$J135,2,FALSE)</f>
        <v>İST270 Girişimcilik ve Yenilikçilik</v>
      </c>
      <c r="N134" s="5" t="str">
        <f>HLOOKUP(N$1,program!$E134:$J135,2,FALSE)</f>
        <v>İST270 Girişimcilik ve Yenilikçilik</v>
      </c>
      <c r="O134" s="5" t="str">
        <f>HLOOKUP(O$1,program!$E134:$J135,2,FALSE)</f>
        <v>İST270 Girişimcilik ve Yenilikçilik</v>
      </c>
      <c r="P134" s="5" t="str">
        <f>HLOOKUP(P$1,program!$E134:$J135,2,FALSE)</f>
        <v>İST270 Girişimcilik ve Yenilikçilik</v>
      </c>
      <c r="Q134" s="5" t="str">
        <f>HLOOKUP(Q$1,program!$E134:$J135,2,FALSE)</f>
        <v>İST270 Girişimcilik ve Yenilikçilik</v>
      </c>
      <c r="R134" s="5" t="str">
        <f>HLOOKUP(R$1,program!$E134:$J135,2,FALSE)</f>
        <v>İST270 Girişimcilik ve Yenilikçilik</v>
      </c>
      <c r="S134" s="5" t="str">
        <f>HLOOKUP(S$1,program!$E134:$J135,2,FALSE)</f>
        <v>İST270 Girişimcilik ve Yenilikçilik</v>
      </c>
      <c r="T134" s="5" t="str">
        <f>HLOOKUP(T$1,program!$E134:$J135,2,FALSE)</f>
        <v>İST270 Girişimcilik ve Yenilikçilik</v>
      </c>
      <c r="U134" s="5" t="str">
        <f>HLOOKUP(U$1,program!$E134:$J135,2,FALSE)</f>
        <v>İST270 Girişimcilik ve Yenilikçilik</v>
      </c>
      <c r="V134" s="5" t="str">
        <f>HLOOKUP(V$1,program!$E134:$J135,2,FALSE)</f>
        <v>İST270 Girişimcilik ve Yenilikçilik</v>
      </c>
      <c r="W134" s="5" t="str">
        <f>HLOOKUP(W$1,program!$E134:$J135,2,FALSE)</f>
        <v>İST270 Girişimcilik ve Yenilikçilik</v>
      </c>
    </row>
    <row r="135" spans="1:23" ht="15.75" thickBot="1" x14ac:dyDescent="0.25">
      <c r="A135" s="14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4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4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4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İST374 Veri Analizi</v>
      </c>
      <c r="M138" s="5" t="str">
        <f>HLOOKUP(M$1,program!$E138:$J139,2,FALSE)</f>
        <v>İST374 Veri Analizi</v>
      </c>
      <c r="N138" s="5" t="str">
        <f>HLOOKUP(N$1,program!$E138:$J139,2,FALSE)</f>
        <v>İST374 Veri Analizi</v>
      </c>
      <c r="O138" s="5" t="str">
        <f>HLOOKUP(O$1,program!$E138:$J139,2,FALSE)</f>
        <v>İST374 Veri Analizi</v>
      </c>
      <c r="P138" s="5" t="str">
        <f>HLOOKUP(P$1,program!$E138:$J139,2,FALSE)</f>
        <v>İST374 Veri Analizi</v>
      </c>
      <c r="Q138" s="5" t="str">
        <f>HLOOKUP(Q$1,program!$E138:$J139,2,FALSE)</f>
        <v>İST374 Veri Analizi</v>
      </c>
      <c r="R138" s="5" t="str">
        <f>HLOOKUP(R$1,program!$E138:$J139,2,FALSE)</f>
        <v>İST374 Veri Analizi</v>
      </c>
      <c r="S138" s="5" t="str">
        <f>HLOOKUP(S$1,program!$E138:$J139,2,FALSE)</f>
        <v>İST374 Veri Analizi</v>
      </c>
      <c r="T138" s="5" t="str">
        <f>HLOOKUP(T$1,program!$E138:$J139,2,FALSE)</f>
        <v>İST374 Veri Analizi</v>
      </c>
      <c r="U138" s="5" t="str">
        <f>HLOOKUP(U$1,program!$E138:$J139,2,FALSE)</f>
        <v>İST374 Veri Analizi</v>
      </c>
      <c r="V138" s="5" t="str">
        <f>HLOOKUP(V$1,program!$E138:$J139,2,FALSE)</f>
        <v>İST374 Veri Analizi</v>
      </c>
      <c r="W138" s="5" t="str">
        <f>HLOOKUP(W$1,program!$E138:$J139,2,FALSE)</f>
        <v>İST374 Veri Analizi</v>
      </c>
    </row>
    <row r="139" spans="1:23" ht="15.75" thickBot="1" x14ac:dyDescent="0.25">
      <c r="A139" s="14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4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14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4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4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4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İST470 Veri Zarflama An. Giriş</v>
      </c>
      <c r="M144" s="5" t="str">
        <f>HLOOKUP(M$1,program!$E144:$J145,2,FALSE)</f>
        <v>İST470 Veri Zarflama An. Giriş</v>
      </c>
      <c r="N144" s="5" t="str">
        <f>HLOOKUP(N$1,program!$E144:$J145,2,FALSE)</f>
        <v>İST470 Veri Zarflama An. Giriş</v>
      </c>
      <c r="O144" s="5" t="str">
        <f>HLOOKUP(O$1,program!$E144:$J145,2,FALSE)</f>
        <v>İST470 Veri Zarflama An. Giriş</v>
      </c>
      <c r="P144" s="5" t="str">
        <f>HLOOKUP(P$1,program!$E144:$J145,2,FALSE)</f>
        <v>İST470 Veri Zarflama An. Giriş</v>
      </c>
      <c r="Q144" s="5" t="str">
        <f>HLOOKUP(Q$1,program!$E144:$J145,2,FALSE)</f>
        <v>İST470 Veri Zarflama An. Giriş</v>
      </c>
      <c r="R144" s="5" t="str">
        <f>HLOOKUP(R$1,program!$E144:$J145,2,FALSE)</f>
        <v>İST470 Veri Zarflama An. Giriş</v>
      </c>
      <c r="S144" s="5" t="str">
        <f>HLOOKUP(S$1,program!$E144:$J145,2,FALSE)</f>
        <v>İST470 Veri Zarflama An. Giriş</v>
      </c>
      <c r="T144" s="5" t="str">
        <f>HLOOKUP(T$1,program!$E144:$J145,2,FALSE)</f>
        <v>İST470 Veri Zarflama An. Giriş</v>
      </c>
      <c r="U144" s="5" t="str">
        <f>HLOOKUP(U$1,program!$E144:$J145,2,FALSE)</f>
        <v>İST470 Veri Zarflama An. Giriş</v>
      </c>
      <c r="V144" s="5" t="str">
        <f>HLOOKUP(V$1,program!$E144:$J145,2,FALSE)</f>
        <v>İST470 Veri Zarflama An. Giriş</v>
      </c>
      <c r="W144" s="5" t="str">
        <f>HLOOKUP(W$1,program!$E144:$J145,2,FALSE)</f>
        <v>İST470 Veri Zarflama An. Giriş</v>
      </c>
    </row>
    <row r="145" spans="1:23" ht="15.75" thickBot="1" x14ac:dyDescent="0.25">
      <c r="A145" s="14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4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4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4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14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4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4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4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4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4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48">
        <f>Ders_Programı!A158</f>
        <v>45098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4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4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4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4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14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4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İST 252 Nümerik Analiz</v>
      </c>
      <c r="M162" s="5" t="str">
        <f>HLOOKUP(M$1,program!$E162:$J163,2,FALSE)</f>
        <v>İST 252 Nümerik Analiz</v>
      </c>
      <c r="N162" s="5" t="str">
        <f>HLOOKUP(N$1,program!$E162:$J163,2,FALSE)</f>
        <v>İST 252 Nümerik Analiz</v>
      </c>
      <c r="O162" s="5" t="str">
        <f>HLOOKUP(O$1,program!$E162:$J163,2,FALSE)</f>
        <v>İST 252 Nümerik Analiz</v>
      </c>
      <c r="P162" s="5" t="str">
        <f>HLOOKUP(P$1,program!$E162:$J163,2,FALSE)</f>
        <v>İST 252 Nümerik Analiz</v>
      </c>
      <c r="Q162" s="5" t="str">
        <f>HLOOKUP(Q$1,program!$E162:$J163,2,FALSE)</f>
        <v>İST 252 Nümerik Analiz</v>
      </c>
      <c r="R162" s="5" t="str">
        <f>HLOOKUP(R$1,program!$E162:$J163,2,FALSE)</f>
        <v>İST 252 Nümerik Analiz</v>
      </c>
      <c r="S162" s="5" t="str">
        <f>HLOOKUP(S$1,program!$E162:$J163,2,FALSE)</f>
        <v>İST 252 Nümerik Analiz</v>
      </c>
      <c r="T162" s="5" t="str">
        <f>HLOOKUP(T$1,program!$E162:$J163,2,FALSE)</f>
        <v>İST 252 Nümerik Analiz</v>
      </c>
      <c r="U162" s="5" t="str">
        <f>HLOOKUP(U$1,program!$E162:$J163,2,FALSE)</f>
        <v>İST 252 Nümerik Analiz</v>
      </c>
      <c r="V162" s="5" t="str">
        <f>HLOOKUP(V$1,program!$E162:$J163,2,FALSE)</f>
        <v>İST 252 Nümerik Analiz</v>
      </c>
      <c r="W162" s="5" t="str">
        <f>HLOOKUP(W$1,program!$E162:$J163,2,FALSE)</f>
        <v>İST 252 Nümerik Analiz</v>
      </c>
    </row>
    <row r="163" spans="1:23" ht="15.75" thickBot="1" x14ac:dyDescent="0.25">
      <c r="A163" s="14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4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4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4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MAT 158 Matematik II</v>
      </c>
      <c r="M166" s="5" t="str">
        <f>HLOOKUP(M$1,program!$E166:$J167,2,FALSE)</f>
        <v>MAT 158 Matematik II</v>
      </c>
      <c r="N166" s="5" t="str">
        <f>HLOOKUP(N$1,program!$E166:$J167,2,FALSE)</f>
        <v>MAT 158 Matematik II</v>
      </c>
      <c r="O166" s="5" t="str">
        <f>HLOOKUP(O$1,program!$E166:$J167,2,FALSE)</f>
        <v>MAT 158 Matematik II</v>
      </c>
      <c r="P166" s="5" t="str">
        <f>HLOOKUP(P$1,program!$E166:$J167,2,FALSE)</f>
        <v>MAT 158 Matematik II</v>
      </c>
      <c r="Q166" s="5" t="str">
        <f>HLOOKUP(Q$1,program!$E166:$J167,2,FALSE)</f>
        <v>MAT 158 Matematik II</v>
      </c>
      <c r="R166" s="5" t="str">
        <f>HLOOKUP(R$1,program!$E166:$J167,2,FALSE)</f>
        <v>MAT 158 Matematik II</v>
      </c>
      <c r="S166" s="5" t="str">
        <f>HLOOKUP(S$1,program!$E166:$J167,2,FALSE)</f>
        <v>MAT 158 Matematik II</v>
      </c>
      <c r="T166" s="5" t="str">
        <f>HLOOKUP(T$1,program!$E166:$J167,2,FALSE)</f>
        <v>MAT 158 Matematik II</v>
      </c>
      <c r="U166" s="5" t="str">
        <f>HLOOKUP(U$1,program!$E166:$J167,2,FALSE)</f>
        <v>MAT 158 Matematik II</v>
      </c>
      <c r="V166" s="5" t="str">
        <f>HLOOKUP(V$1,program!$E166:$J167,2,FALSE)</f>
        <v>MAT 158 Matematik II</v>
      </c>
      <c r="W166" s="5" t="str">
        <f>HLOOKUP(W$1,program!$E166:$J167,2,FALSE)</f>
        <v>MAT 158 Matematik II</v>
      </c>
    </row>
    <row r="167" spans="1:23" ht="15.75" thickBot="1" x14ac:dyDescent="0.25">
      <c r="A167" s="14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4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4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4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14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4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4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4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4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4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48">
        <f>Ders_Programı!A180</f>
        <v>45099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4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4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4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4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İST486 İleri Yöneylem Araş.</v>
      </c>
      <c r="M182" s="5" t="str">
        <f>HLOOKUP(M$1,program!$E182:$J183,2,FALSE)</f>
        <v>İST486 İleri Yöneylem Araş.</v>
      </c>
      <c r="N182" s="5" t="str">
        <f>HLOOKUP(N$1,program!$E182:$J183,2,FALSE)</f>
        <v>İST486 İleri Yöneylem Araş.</v>
      </c>
      <c r="O182" s="5" t="str">
        <f>HLOOKUP(O$1,program!$E182:$J183,2,FALSE)</f>
        <v>İST486 İleri Yöneylem Araş.</v>
      </c>
      <c r="P182" s="5" t="str">
        <f>HLOOKUP(P$1,program!$E182:$J183,2,FALSE)</f>
        <v>İST486 İleri Yöneylem Araş.</v>
      </c>
      <c r="Q182" s="5" t="str">
        <f>HLOOKUP(Q$1,program!$E182:$J183,2,FALSE)</f>
        <v>İST486 İleri Yöneylem Araş.</v>
      </c>
      <c r="R182" s="5" t="str">
        <f>HLOOKUP(R$1,program!$E182:$J183,2,FALSE)</f>
        <v>İST486 İleri Yöneylem Araş.</v>
      </c>
      <c r="S182" s="5" t="str">
        <f>HLOOKUP(S$1,program!$E182:$J183,2,FALSE)</f>
        <v>İST486 İleri Yöneylem Araş.</v>
      </c>
      <c r="T182" s="5" t="str">
        <f>HLOOKUP(T$1,program!$E182:$J183,2,FALSE)</f>
        <v>İST486 İleri Yöneylem Araş.</v>
      </c>
      <c r="U182" s="5" t="str">
        <f>HLOOKUP(U$1,program!$E182:$J183,2,FALSE)</f>
        <v>İST486 İleri Yöneylem Araş.</v>
      </c>
      <c r="V182" s="5" t="str">
        <f>HLOOKUP(V$1,program!$E182:$J183,2,FALSE)</f>
        <v>İST486 İleri Yöneylem Araş.</v>
      </c>
      <c r="W182" s="5" t="str">
        <f>HLOOKUP(W$1,program!$E182:$J183,2,FALSE)</f>
        <v>İST486 İleri Yöneylem Araş.</v>
      </c>
    </row>
    <row r="183" spans="1:23" ht="15.75" thickBot="1" x14ac:dyDescent="0.25">
      <c r="A183" s="14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4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İST382 Sunum Teknikleri</v>
      </c>
      <c r="M184" s="5" t="str">
        <f>HLOOKUP(M$1,program!$E184:$J185,2,FALSE)</f>
        <v>İST382 Sunum Teknikleri</v>
      </c>
      <c r="N184" s="5" t="str">
        <f>HLOOKUP(N$1,program!$E184:$J185,2,FALSE)</f>
        <v>İST382 Sunum Teknikleri</v>
      </c>
      <c r="O184" s="5" t="str">
        <f>HLOOKUP(O$1,program!$E184:$J185,2,FALSE)</f>
        <v>İST382 Sunum Teknikleri</v>
      </c>
      <c r="P184" s="5" t="str">
        <f>HLOOKUP(P$1,program!$E184:$J185,2,FALSE)</f>
        <v>İST382 Sunum Teknikleri</v>
      </c>
      <c r="Q184" s="5" t="str">
        <f>HLOOKUP(Q$1,program!$E184:$J185,2,FALSE)</f>
        <v>İST382 Sunum Teknikleri</v>
      </c>
      <c r="R184" s="5" t="str">
        <f>HLOOKUP(R$1,program!$E184:$J185,2,FALSE)</f>
        <v>İST382 Sunum Teknikleri</v>
      </c>
      <c r="S184" s="5" t="str">
        <f>HLOOKUP(S$1,program!$E184:$J185,2,FALSE)</f>
        <v>İST382 Sunum Teknikleri</v>
      </c>
      <c r="T184" s="5" t="str">
        <f>HLOOKUP(T$1,program!$E184:$J185,2,FALSE)</f>
        <v>İST382 Sunum Teknikleri</v>
      </c>
      <c r="U184" s="5" t="str">
        <f>HLOOKUP(U$1,program!$E184:$J185,2,FALSE)</f>
        <v>İST382 Sunum Teknikleri</v>
      </c>
      <c r="V184" s="5" t="str">
        <f>HLOOKUP(V$1,program!$E184:$J185,2,FALSE)</f>
        <v>İST382 Sunum Teknikleri</v>
      </c>
      <c r="W184" s="5" t="str">
        <f>HLOOKUP(W$1,program!$E184:$J185,2,FALSE)</f>
        <v>İST382 Sunum Teknikleri</v>
      </c>
    </row>
    <row r="185" spans="1:23" ht="15.75" thickBot="1" x14ac:dyDescent="0.25">
      <c r="A185" s="14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4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4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4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14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4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4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4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14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4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4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4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4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4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48">
        <f>Ders_Programı!A218</f>
        <v>45100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4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4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4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4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4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4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14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4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4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4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14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4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4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4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14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4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4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4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4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4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48">
        <f>Ders_Programı!A240</f>
        <v>45101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4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4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4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4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4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4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4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4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4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4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4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4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4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4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4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4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4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4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4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4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48">
        <f>Ders_Programı!A262</f>
        <v>45102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4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4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4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4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4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4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4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4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4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4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4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4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4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4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4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4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4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4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4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4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48">
        <f>Ders_Programı!A284</f>
        <v>45103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14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4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14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4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14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4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14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4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14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4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14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4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14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4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14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4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14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4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14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4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148">
        <f>Ders_Programı!A306</f>
        <v>45104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14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4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14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4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14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4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14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4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14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4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14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4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14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4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14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4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14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4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14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4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tabSelected="1" view="pageLayout" topLeftCell="A98" zoomScaleNormal="100" workbookViewId="0">
      <selection activeCell="C140" sqref="C140"/>
    </sheetView>
  </sheetViews>
  <sheetFormatPr defaultColWidth="17.28515625" defaultRowHeight="15" customHeight="1" x14ac:dyDescent="0.2"/>
  <cols>
    <col min="1" max="1" width="23.140625" style="109" bestFit="1" customWidth="1"/>
    <col min="2" max="2" width="1.85546875" style="109" customWidth="1"/>
    <col min="3" max="3" width="6.7109375" style="109" bestFit="1" customWidth="1"/>
    <col min="4" max="4" width="38" style="109" bestFit="1" customWidth="1"/>
    <col min="5" max="5" width="6.5703125" style="109" bestFit="1" customWidth="1"/>
    <col min="6" max="6" width="11.28515625" style="109" customWidth="1"/>
    <col min="7" max="7" width="47" style="109" bestFit="1" customWidth="1"/>
    <col min="8" max="8" width="6.5703125" style="109" bestFit="1" customWidth="1"/>
    <col min="9" max="9" width="3.7109375" style="109" customWidth="1"/>
    <col min="10" max="10" width="9.85546875" style="105" customWidth="1"/>
    <col min="11" max="11" width="25.85546875" style="109" bestFit="1" customWidth="1"/>
    <col min="12" max="12" width="4.85546875" style="109" bestFit="1" customWidth="1"/>
    <col min="13" max="16384" width="17.28515625" style="109"/>
  </cols>
  <sheetData>
    <row r="1" spans="1:9" ht="12.75" customHeight="1" x14ac:dyDescent="0.2">
      <c r="A1" s="172" t="s">
        <v>112</v>
      </c>
      <c r="B1" s="174" t="s">
        <v>129</v>
      </c>
      <c r="C1" s="175"/>
      <c r="D1" s="171" t="s">
        <v>130</v>
      </c>
      <c r="E1" s="171"/>
      <c r="F1" s="171"/>
      <c r="G1" s="171" t="s">
        <v>130</v>
      </c>
      <c r="H1" s="171"/>
      <c r="I1" s="171"/>
    </row>
    <row r="2" spans="1:9" ht="13.5" customHeight="1" x14ac:dyDescent="0.2">
      <c r="A2" s="173"/>
      <c r="B2" s="175"/>
      <c r="C2" s="175"/>
      <c r="D2" s="135" t="s">
        <v>117</v>
      </c>
      <c r="E2" s="135" t="s">
        <v>125</v>
      </c>
      <c r="F2" s="135" t="s">
        <v>120</v>
      </c>
      <c r="G2" s="135" t="s">
        <v>117</v>
      </c>
      <c r="H2" s="135" t="s">
        <v>125</v>
      </c>
      <c r="I2" s="135" t="s">
        <v>120</v>
      </c>
    </row>
    <row r="3" spans="1:9" ht="13.5" customHeight="1" x14ac:dyDescent="0.2">
      <c r="A3" s="176">
        <v>45089</v>
      </c>
      <c r="B3" s="73">
        <v>1</v>
      </c>
      <c r="C3" s="74">
        <v>0.375</v>
      </c>
      <c r="D3" s="135"/>
      <c r="E3" s="135"/>
      <c r="F3" s="135"/>
      <c r="G3" s="135"/>
      <c r="H3" s="135"/>
      <c r="I3" s="135"/>
    </row>
    <row r="4" spans="1:9" ht="13.5" hidden="1" customHeight="1" x14ac:dyDescent="0.2">
      <c r="A4" s="177"/>
      <c r="B4" s="73"/>
      <c r="C4" s="74"/>
      <c r="D4" s="112"/>
      <c r="E4" s="112"/>
      <c r="F4" s="112"/>
      <c r="G4" s="112"/>
      <c r="H4" s="112"/>
      <c r="I4" s="112"/>
    </row>
    <row r="5" spans="1:9" ht="13.5" hidden="1" customHeight="1" x14ac:dyDescent="0.2">
      <c r="A5" s="178"/>
      <c r="B5" s="75">
        <v>2</v>
      </c>
      <c r="C5" s="76">
        <v>0.41666666666666669</v>
      </c>
      <c r="D5" s="112"/>
      <c r="E5" s="112"/>
      <c r="F5" s="112"/>
      <c r="G5" s="112"/>
      <c r="H5" s="112"/>
      <c r="I5" s="112"/>
    </row>
    <row r="6" spans="1:9" ht="13.5" hidden="1" customHeight="1" x14ac:dyDescent="0.2">
      <c r="A6" s="178"/>
      <c r="B6" s="75"/>
      <c r="C6" s="76"/>
      <c r="D6" s="112"/>
      <c r="E6" s="112"/>
      <c r="F6" s="112"/>
      <c r="G6" s="112"/>
      <c r="H6" s="112"/>
      <c r="I6" s="112"/>
    </row>
    <row r="7" spans="1:9" ht="13.5" customHeight="1" x14ac:dyDescent="0.2">
      <c r="A7" s="178"/>
      <c r="B7" s="75">
        <v>2</v>
      </c>
      <c r="C7" s="76">
        <v>0.45833333333333331</v>
      </c>
      <c r="D7" s="137" t="s">
        <v>173</v>
      </c>
      <c r="E7" s="112"/>
      <c r="F7" s="112" t="s">
        <v>152</v>
      </c>
      <c r="G7" s="117"/>
      <c r="H7" s="112"/>
      <c r="I7" s="117"/>
    </row>
    <row r="8" spans="1:9" ht="13.5" hidden="1" customHeight="1" x14ac:dyDescent="0.2">
      <c r="A8" s="178"/>
      <c r="B8" s="75"/>
      <c r="C8" s="76"/>
      <c r="D8" s="117"/>
      <c r="E8" s="112"/>
      <c r="F8" s="112"/>
      <c r="G8" s="112"/>
      <c r="H8" s="112"/>
      <c r="I8" s="112"/>
    </row>
    <row r="9" spans="1:9" ht="13.5" customHeight="1" x14ac:dyDescent="0.2">
      <c r="A9" s="178"/>
      <c r="B9" s="75">
        <v>3</v>
      </c>
      <c r="C9" s="76">
        <v>0.54166666666666663</v>
      </c>
      <c r="D9" s="137" t="s">
        <v>151</v>
      </c>
      <c r="E9" s="117"/>
      <c r="F9" s="117" t="s">
        <v>152</v>
      </c>
      <c r="G9" s="112"/>
      <c r="H9" s="112"/>
      <c r="I9" s="112"/>
    </row>
    <row r="10" spans="1:9" ht="13.5" hidden="1" customHeight="1" x14ac:dyDescent="0.2">
      <c r="A10" s="178"/>
      <c r="B10" s="75"/>
      <c r="C10" s="77"/>
      <c r="D10" s="117"/>
      <c r="E10" s="112"/>
      <c r="F10" s="112"/>
      <c r="G10" s="112"/>
      <c r="H10" s="112"/>
      <c r="I10" s="112"/>
    </row>
    <row r="11" spans="1:9" ht="13.5" hidden="1" customHeight="1" x14ac:dyDescent="0.2">
      <c r="A11" s="178"/>
      <c r="B11" s="75">
        <v>5</v>
      </c>
      <c r="C11" s="77">
        <v>0.58333333333333337</v>
      </c>
      <c r="D11" s="117"/>
      <c r="E11" s="112"/>
      <c r="F11" s="112"/>
      <c r="G11" s="112"/>
      <c r="H11" s="112"/>
      <c r="I11" s="112"/>
    </row>
    <row r="12" spans="1:9" ht="13.5" hidden="1" customHeight="1" x14ac:dyDescent="0.2">
      <c r="A12" s="178"/>
      <c r="B12" s="75"/>
      <c r="C12" s="77"/>
      <c r="D12" s="117"/>
      <c r="E12" s="112"/>
      <c r="F12" s="112"/>
      <c r="G12" s="112"/>
      <c r="H12" s="112"/>
      <c r="I12" s="112"/>
    </row>
    <row r="13" spans="1:9" ht="13.5" customHeight="1" x14ac:dyDescent="0.2">
      <c r="A13" s="178"/>
      <c r="B13" s="75">
        <v>4</v>
      </c>
      <c r="C13" s="77">
        <v>0.625</v>
      </c>
      <c r="D13" s="133" t="s">
        <v>189</v>
      </c>
      <c r="E13" s="140"/>
      <c r="F13" s="140" t="s">
        <v>146</v>
      </c>
      <c r="G13" s="114"/>
      <c r="H13" s="112"/>
      <c r="I13" s="117"/>
    </row>
    <row r="14" spans="1:9" ht="13.5" hidden="1" customHeight="1" x14ac:dyDescent="0.2">
      <c r="A14" s="178"/>
      <c r="B14" s="75"/>
      <c r="C14" s="77"/>
      <c r="D14" s="117"/>
      <c r="E14" s="112"/>
      <c r="F14" s="112"/>
      <c r="G14" s="112"/>
      <c r="H14" s="112"/>
      <c r="I14" s="112"/>
    </row>
    <row r="15" spans="1:9" ht="13.5" hidden="1" customHeight="1" x14ac:dyDescent="0.2">
      <c r="A15" s="178"/>
      <c r="B15" s="75">
        <v>7</v>
      </c>
      <c r="C15" s="77">
        <v>0.66666666666666663</v>
      </c>
      <c r="D15" s="118"/>
      <c r="E15" s="112"/>
      <c r="F15" s="112"/>
      <c r="G15" s="112"/>
      <c r="H15" s="112"/>
      <c r="I15" s="112"/>
    </row>
    <row r="16" spans="1:9" ht="13.5" hidden="1" customHeight="1" x14ac:dyDescent="0.2">
      <c r="A16" s="178"/>
      <c r="B16" s="75"/>
      <c r="C16" s="77"/>
      <c r="D16" s="117"/>
      <c r="E16" s="112"/>
      <c r="F16" s="112"/>
      <c r="G16" s="112"/>
      <c r="H16" s="112"/>
      <c r="I16" s="112"/>
    </row>
    <row r="17" spans="1:9" ht="13.5" customHeight="1" x14ac:dyDescent="0.2">
      <c r="A17" s="178"/>
      <c r="B17" s="75">
        <v>5</v>
      </c>
      <c r="C17" s="77">
        <v>0.66666666666666663</v>
      </c>
      <c r="D17" s="117"/>
      <c r="E17" s="112"/>
      <c r="F17" s="112"/>
      <c r="G17" s="112"/>
      <c r="H17" s="112"/>
      <c r="I17" s="112"/>
    </row>
    <row r="18" spans="1:9" ht="13.5" hidden="1" customHeight="1" x14ac:dyDescent="0.2">
      <c r="A18" s="178"/>
      <c r="B18" s="78"/>
      <c r="C18" s="79"/>
      <c r="D18" s="112"/>
      <c r="E18" s="112"/>
      <c r="F18" s="112"/>
      <c r="G18" s="112"/>
      <c r="H18" s="112"/>
      <c r="I18" s="112"/>
    </row>
    <row r="19" spans="1:9" ht="13.5" hidden="1" customHeight="1" x14ac:dyDescent="0.2">
      <c r="A19" s="178"/>
      <c r="B19" s="78">
        <v>9</v>
      </c>
      <c r="C19" s="79">
        <v>0.75</v>
      </c>
      <c r="D19" s="112"/>
      <c r="E19" s="112"/>
      <c r="F19" s="112"/>
      <c r="G19" s="112"/>
      <c r="H19" s="112"/>
      <c r="I19" s="112"/>
    </row>
    <row r="20" spans="1:9" ht="13.5" hidden="1" customHeight="1" x14ac:dyDescent="0.2">
      <c r="A20" s="178"/>
      <c r="B20" s="78"/>
      <c r="C20" s="79"/>
      <c r="D20" s="112"/>
      <c r="E20" s="112"/>
      <c r="F20" s="112"/>
      <c r="G20" s="112"/>
      <c r="H20" s="112"/>
      <c r="I20" s="112"/>
    </row>
    <row r="21" spans="1:9" ht="13.5" customHeight="1" x14ac:dyDescent="0.2">
      <c r="A21" s="178"/>
      <c r="B21" s="78">
        <v>6</v>
      </c>
      <c r="C21" s="79">
        <v>0.70833333333333337</v>
      </c>
      <c r="D21" s="112"/>
      <c r="E21" s="112"/>
      <c r="F21" s="112"/>
      <c r="G21" s="112"/>
      <c r="H21" s="112"/>
      <c r="I21" s="112"/>
    </row>
    <row r="22" spans="1:9" ht="13.5" hidden="1" customHeight="1" x14ac:dyDescent="0.2">
      <c r="A22" s="178"/>
      <c r="B22" s="78"/>
      <c r="C22" s="79"/>
      <c r="D22" s="112"/>
      <c r="E22" s="112"/>
      <c r="F22" s="112"/>
      <c r="G22" s="112"/>
      <c r="H22" s="112"/>
      <c r="I22" s="112"/>
    </row>
    <row r="23" spans="1:9" ht="13.5" hidden="1" customHeight="1" thickBot="1" x14ac:dyDescent="0.25">
      <c r="A23" s="179"/>
      <c r="B23" s="80">
        <v>11</v>
      </c>
      <c r="C23" s="81">
        <v>0.83333333333333337</v>
      </c>
      <c r="D23" s="112"/>
      <c r="E23" s="112"/>
      <c r="F23" s="112"/>
      <c r="G23" s="112"/>
      <c r="H23" s="112"/>
      <c r="I23" s="112"/>
    </row>
    <row r="24" spans="1:9" ht="15" customHeight="1" x14ac:dyDescent="0.2">
      <c r="A24" s="82"/>
      <c r="B24" s="82"/>
      <c r="C24" s="82"/>
      <c r="D24" s="116"/>
      <c r="E24" s="116"/>
      <c r="F24" s="116"/>
      <c r="G24" s="116"/>
      <c r="H24" s="116"/>
      <c r="I24" s="112"/>
    </row>
    <row r="25" spans="1:9" ht="13.5" customHeight="1" x14ac:dyDescent="0.2">
      <c r="A25" s="152">
        <v>45090</v>
      </c>
      <c r="B25" s="73">
        <v>1</v>
      </c>
      <c r="C25" s="74">
        <v>0.375</v>
      </c>
      <c r="D25" s="117" t="s">
        <v>134</v>
      </c>
      <c r="E25" s="112"/>
      <c r="F25" s="112" t="s">
        <v>135</v>
      </c>
      <c r="G25" s="135"/>
      <c r="H25" s="135"/>
      <c r="I25" s="135"/>
    </row>
    <row r="26" spans="1:9" ht="13.5" hidden="1" customHeight="1" x14ac:dyDescent="0.2">
      <c r="A26" s="153"/>
      <c r="B26" s="73"/>
      <c r="C26" s="74"/>
      <c r="D26" s="133"/>
      <c r="E26" s="135"/>
      <c r="F26" s="135"/>
      <c r="G26" s="135"/>
      <c r="H26" s="135"/>
      <c r="I26" s="135"/>
    </row>
    <row r="27" spans="1:9" ht="13.5" hidden="1" customHeight="1" x14ac:dyDescent="0.2">
      <c r="A27" s="154"/>
      <c r="B27" s="75">
        <v>2</v>
      </c>
      <c r="C27" s="76">
        <v>0.41666666666666669</v>
      </c>
      <c r="D27" s="133"/>
      <c r="E27" s="135"/>
      <c r="F27" s="135"/>
      <c r="G27" s="135"/>
      <c r="H27" s="135"/>
      <c r="I27" s="135"/>
    </row>
    <row r="28" spans="1:9" ht="13.5" hidden="1" customHeight="1" x14ac:dyDescent="0.2">
      <c r="A28" s="154"/>
      <c r="B28" s="75"/>
      <c r="C28" s="76"/>
      <c r="D28" s="133"/>
      <c r="E28" s="135"/>
      <c r="F28" s="135"/>
      <c r="G28" s="135"/>
      <c r="H28" s="135"/>
      <c r="I28" s="135"/>
    </row>
    <row r="29" spans="1:9" ht="13.5" customHeight="1" x14ac:dyDescent="0.2">
      <c r="A29" s="154"/>
      <c r="B29" s="75">
        <v>2</v>
      </c>
      <c r="C29" s="76">
        <v>0.45833333333333331</v>
      </c>
      <c r="D29" s="137"/>
      <c r="E29" s="117"/>
      <c r="F29" s="117"/>
      <c r="G29" s="135"/>
      <c r="H29" s="135"/>
      <c r="I29" s="135"/>
    </row>
    <row r="30" spans="1:9" ht="13.5" hidden="1" customHeight="1" x14ac:dyDescent="0.2">
      <c r="A30" s="154"/>
      <c r="B30" s="75"/>
      <c r="C30" s="76"/>
      <c r="D30" s="133"/>
      <c r="E30" s="135"/>
      <c r="F30" s="135"/>
      <c r="G30" s="135"/>
      <c r="H30" s="135"/>
      <c r="I30" s="135"/>
    </row>
    <row r="31" spans="1:9" ht="13.5" customHeight="1" x14ac:dyDescent="0.2">
      <c r="A31" s="154"/>
      <c r="B31" s="75">
        <v>3</v>
      </c>
      <c r="C31" s="76">
        <v>0.54166666666666663</v>
      </c>
      <c r="D31" s="137" t="s">
        <v>153</v>
      </c>
      <c r="E31" s="117"/>
      <c r="F31" s="117" t="s">
        <v>154</v>
      </c>
      <c r="G31" s="135"/>
      <c r="H31" s="135"/>
      <c r="I31" s="135"/>
    </row>
    <row r="32" spans="1:9" ht="13.5" hidden="1" customHeight="1" x14ac:dyDescent="0.2">
      <c r="A32" s="154"/>
      <c r="B32" s="75"/>
      <c r="C32" s="77"/>
      <c r="D32" s="117"/>
      <c r="E32" s="117"/>
      <c r="F32" s="117"/>
      <c r="G32" s="112"/>
      <c r="H32" s="112"/>
      <c r="I32" s="112"/>
    </row>
    <row r="33" spans="1:9" ht="13.5" hidden="1" customHeight="1" x14ac:dyDescent="0.2">
      <c r="A33" s="154"/>
      <c r="B33" s="75">
        <v>5</v>
      </c>
      <c r="C33" s="77">
        <v>0.58333333333333337</v>
      </c>
      <c r="D33" s="117"/>
      <c r="E33" s="117"/>
      <c r="F33" s="117"/>
      <c r="G33" s="112"/>
      <c r="H33" s="112"/>
      <c r="I33" s="112"/>
    </row>
    <row r="34" spans="1:9" ht="13.5" hidden="1" customHeight="1" x14ac:dyDescent="0.2">
      <c r="A34" s="154"/>
      <c r="B34" s="75"/>
      <c r="C34" s="77"/>
      <c r="D34" s="117"/>
      <c r="E34" s="117"/>
      <c r="F34" s="117"/>
      <c r="G34" s="112"/>
      <c r="H34" s="112"/>
      <c r="I34" s="112"/>
    </row>
    <row r="35" spans="1:9" ht="13.5" customHeight="1" x14ac:dyDescent="0.2">
      <c r="A35" s="154"/>
      <c r="B35" s="75">
        <v>4</v>
      </c>
      <c r="C35" s="77">
        <v>0.625</v>
      </c>
      <c r="D35" s="137" t="s">
        <v>165</v>
      </c>
      <c r="E35" s="112"/>
      <c r="F35" s="117" t="s">
        <v>166</v>
      </c>
      <c r="G35" s="114"/>
      <c r="H35" s="112"/>
      <c r="I35" s="117"/>
    </row>
    <row r="36" spans="1:9" ht="13.5" hidden="1" customHeight="1" x14ac:dyDescent="0.2">
      <c r="A36" s="154"/>
      <c r="B36" s="75"/>
      <c r="C36" s="77"/>
      <c r="D36" s="112"/>
      <c r="E36" s="112"/>
      <c r="F36" s="112"/>
      <c r="G36" s="112"/>
      <c r="H36" s="112"/>
      <c r="I36" s="112"/>
    </row>
    <row r="37" spans="1:9" ht="13.5" hidden="1" customHeight="1" x14ac:dyDescent="0.2">
      <c r="A37" s="154"/>
      <c r="B37" s="75">
        <v>7</v>
      </c>
      <c r="C37" s="77">
        <v>0.66666666666666663</v>
      </c>
      <c r="D37" s="113"/>
      <c r="E37" s="112"/>
      <c r="F37" s="112"/>
      <c r="G37" s="112"/>
      <c r="H37" s="112"/>
      <c r="I37" s="112"/>
    </row>
    <row r="38" spans="1:9" ht="13.5" hidden="1" customHeight="1" x14ac:dyDescent="0.2">
      <c r="A38" s="154"/>
      <c r="B38" s="75"/>
      <c r="C38" s="77"/>
      <c r="D38" s="112"/>
      <c r="E38" s="112"/>
      <c r="F38" s="112"/>
      <c r="G38" s="112"/>
      <c r="H38" s="112"/>
      <c r="I38" s="112"/>
    </row>
    <row r="39" spans="1:9" ht="13.5" customHeight="1" x14ac:dyDescent="0.2">
      <c r="A39" s="154"/>
      <c r="B39" s="75">
        <v>5</v>
      </c>
      <c r="C39" s="77">
        <v>0.66666666666666663</v>
      </c>
      <c r="D39" s="114"/>
      <c r="E39" s="112"/>
      <c r="F39" s="117"/>
      <c r="G39" s="112"/>
      <c r="H39" s="112"/>
      <c r="I39" s="112"/>
    </row>
    <row r="40" spans="1:9" ht="13.5" hidden="1" customHeight="1" x14ac:dyDescent="0.2">
      <c r="A40" s="154"/>
      <c r="B40" s="78"/>
      <c r="C40" s="79"/>
      <c r="D40" s="112"/>
      <c r="E40" s="112"/>
      <c r="F40" s="112"/>
      <c r="G40" s="112"/>
      <c r="H40" s="112"/>
      <c r="I40" s="112"/>
    </row>
    <row r="41" spans="1:9" ht="13.5" hidden="1" customHeight="1" x14ac:dyDescent="0.2">
      <c r="A41" s="154"/>
      <c r="B41" s="78">
        <v>9</v>
      </c>
      <c r="C41" s="79">
        <v>0.75</v>
      </c>
      <c r="D41" s="112"/>
      <c r="E41" s="112"/>
      <c r="F41" s="112"/>
      <c r="G41" s="112"/>
      <c r="H41" s="112"/>
      <c r="I41" s="112"/>
    </row>
    <row r="42" spans="1:9" ht="13.5" hidden="1" customHeight="1" x14ac:dyDescent="0.2">
      <c r="A42" s="154"/>
      <c r="B42" s="78"/>
      <c r="C42" s="79"/>
      <c r="D42" s="112"/>
      <c r="E42" s="112"/>
      <c r="F42" s="112"/>
      <c r="G42" s="112"/>
      <c r="H42" s="112"/>
      <c r="I42" s="112"/>
    </row>
    <row r="43" spans="1:9" ht="13.5" customHeight="1" x14ac:dyDescent="0.2">
      <c r="A43" s="154"/>
      <c r="B43" s="78">
        <v>6</v>
      </c>
      <c r="C43" s="79">
        <v>0.70833333333333337</v>
      </c>
      <c r="D43" s="114"/>
      <c r="E43" s="112"/>
      <c r="F43" s="117"/>
      <c r="G43" s="112"/>
      <c r="H43" s="112"/>
      <c r="I43" s="112"/>
    </row>
    <row r="44" spans="1:9" ht="13.5" hidden="1" customHeight="1" x14ac:dyDescent="0.2">
      <c r="A44" s="154"/>
      <c r="B44" s="78"/>
      <c r="C44" s="79"/>
      <c r="D44" s="112"/>
      <c r="E44" s="112"/>
      <c r="F44" s="112"/>
      <c r="G44" s="112"/>
      <c r="H44" s="112"/>
      <c r="I44" s="112"/>
    </row>
    <row r="45" spans="1:9" ht="13.5" hidden="1" customHeight="1" thickBot="1" x14ac:dyDescent="0.25">
      <c r="A45" s="155"/>
      <c r="B45" s="80">
        <v>11</v>
      </c>
      <c r="C45" s="81">
        <v>0.83333333333333337</v>
      </c>
      <c r="D45" s="112"/>
      <c r="E45" s="112"/>
      <c r="F45" s="112"/>
      <c r="G45" s="112"/>
      <c r="H45" s="112"/>
      <c r="I45" s="112"/>
    </row>
    <row r="46" spans="1:9" ht="15" customHeight="1" x14ac:dyDescent="0.2">
      <c r="A46" s="82"/>
      <c r="B46" s="82"/>
      <c r="C46" s="82"/>
      <c r="D46" s="116"/>
      <c r="E46" s="116"/>
      <c r="F46" s="116"/>
      <c r="G46" s="116"/>
      <c r="H46" s="116"/>
      <c r="I46" s="116"/>
    </row>
    <row r="47" spans="1:9" ht="13.5" customHeight="1" x14ac:dyDescent="0.2">
      <c r="A47" s="152">
        <v>45091</v>
      </c>
      <c r="B47" s="73">
        <v>1</v>
      </c>
      <c r="C47" s="74">
        <v>0.375</v>
      </c>
      <c r="D47" s="137" t="s">
        <v>140</v>
      </c>
      <c r="E47" s="112"/>
      <c r="F47" s="112" t="s">
        <v>141</v>
      </c>
      <c r="G47" s="112"/>
      <c r="H47" s="112"/>
      <c r="I47" s="112"/>
    </row>
    <row r="48" spans="1:9" ht="13.5" hidden="1" customHeight="1" x14ac:dyDescent="0.2">
      <c r="A48" s="153"/>
      <c r="B48" s="73"/>
      <c r="C48" s="74"/>
      <c r="D48" s="117"/>
      <c r="E48" s="112"/>
      <c r="F48" s="112"/>
      <c r="G48" s="112"/>
      <c r="H48" s="112"/>
      <c r="I48" s="112"/>
    </row>
    <row r="49" spans="1:9" ht="13.5" hidden="1" customHeight="1" x14ac:dyDescent="0.2">
      <c r="A49" s="154"/>
      <c r="B49" s="75">
        <v>2</v>
      </c>
      <c r="C49" s="76">
        <v>0.41666666666666669</v>
      </c>
      <c r="D49" s="117"/>
      <c r="E49" s="112"/>
      <c r="F49" s="112"/>
      <c r="G49" s="112"/>
      <c r="H49" s="112"/>
      <c r="I49" s="112"/>
    </row>
    <row r="50" spans="1:9" ht="13.5" hidden="1" customHeight="1" x14ac:dyDescent="0.2">
      <c r="A50" s="154"/>
      <c r="B50" s="75"/>
      <c r="C50" s="76"/>
      <c r="D50" s="117"/>
      <c r="E50" s="112"/>
      <c r="F50" s="112"/>
      <c r="G50" s="112"/>
      <c r="H50" s="112"/>
      <c r="I50" s="112"/>
    </row>
    <row r="51" spans="1:9" ht="13.5" customHeight="1" x14ac:dyDescent="0.2">
      <c r="A51" s="154"/>
      <c r="B51" s="75">
        <v>2</v>
      </c>
      <c r="C51" s="76">
        <v>0.45833333333333331</v>
      </c>
      <c r="D51" s="137" t="s">
        <v>164</v>
      </c>
      <c r="E51" s="112"/>
      <c r="F51" s="117" t="s">
        <v>146</v>
      </c>
      <c r="G51" s="112" t="s">
        <v>186</v>
      </c>
      <c r="H51" s="112"/>
      <c r="I51" s="112" t="s">
        <v>163</v>
      </c>
    </row>
    <row r="52" spans="1:9" ht="13.5" hidden="1" customHeight="1" x14ac:dyDescent="0.2">
      <c r="A52" s="154"/>
      <c r="B52" s="75"/>
      <c r="C52" s="76"/>
      <c r="D52" s="112"/>
      <c r="E52" s="112"/>
      <c r="F52" s="112"/>
      <c r="G52" s="112"/>
      <c r="H52" s="112"/>
      <c r="I52" s="112"/>
    </row>
    <row r="53" spans="1:9" ht="13.5" customHeight="1" x14ac:dyDescent="0.2">
      <c r="A53" s="154"/>
      <c r="B53" s="75">
        <v>3</v>
      </c>
      <c r="C53" s="76">
        <v>0.54166666666666663</v>
      </c>
      <c r="D53" s="117" t="s">
        <v>188</v>
      </c>
      <c r="E53" s="117"/>
      <c r="F53" s="117"/>
      <c r="G53" s="137"/>
      <c r="H53" s="117"/>
      <c r="I53" s="112"/>
    </row>
    <row r="54" spans="1:9" ht="13.5" hidden="1" customHeight="1" x14ac:dyDescent="0.2">
      <c r="A54" s="154"/>
      <c r="B54" s="75"/>
      <c r="C54" s="77"/>
      <c r="D54" s="117"/>
      <c r="E54" s="117"/>
      <c r="F54" s="117"/>
      <c r="G54" s="117"/>
      <c r="H54" s="117"/>
      <c r="I54" s="112"/>
    </row>
    <row r="55" spans="1:9" ht="13.5" hidden="1" customHeight="1" x14ac:dyDescent="0.2">
      <c r="A55" s="154"/>
      <c r="B55" s="75">
        <v>5</v>
      </c>
      <c r="C55" s="77">
        <v>0.58333333333333337</v>
      </c>
      <c r="D55" s="117"/>
      <c r="E55" s="117"/>
      <c r="F55" s="117"/>
      <c r="G55" s="117"/>
      <c r="H55" s="117"/>
      <c r="I55" s="112"/>
    </row>
    <row r="56" spans="1:9" ht="13.5" hidden="1" customHeight="1" x14ac:dyDescent="0.2">
      <c r="A56" s="154"/>
      <c r="B56" s="75"/>
      <c r="C56" s="77"/>
      <c r="D56" s="117"/>
      <c r="E56" s="117"/>
      <c r="F56" s="117"/>
      <c r="G56" s="117"/>
      <c r="H56" s="117"/>
      <c r="I56" s="112"/>
    </row>
    <row r="57" spans="1:9" ht="13.5" customHeight="1" x14ac:dyDescent="0.2">
      <c r="A57" s="154"/>
      <c r="B57" s="75">
        <v>4</v>
      </c>
      <c r="C57" s="77">
        <v>0.625</v>
      </c>
      <c r="D57" s="117" t="s">
        <v>188</v>
      </c>
      <c r="E57" s="133"/>
      <c r="F57" s="133"/>
      <c r="G57" s="117"/>
      <c r="H57" s="117"/>
      <c r="I57" s="112"/>
    </row>
    <row r="58" spans="1:9" ht="13.5" hidden="1" customHeight="1" x14ac:dyDescent="0.2">
      <c r="A58" s="154"/>
      <c r="B58" s="75"/>
      <c r="C58" s="77"/>
      <c r="D58" s="117"/>
      <c r="E58" s="117"/>
      <c r="F58" s="117"/>
      <c r="G58" s="144"/>
      <c r="H58" s="133"/>
      <c r="I58" s="135"/>
    </row>
    <row r="59" spans="1:9" ht="13.5" hidden="1" customHeight="1" x14ac:dyDescent="0.2">
      <c r="A59" s="154"/>
      <c r="B59" s="75">
        <v>7</v>
      </c>
      <c r="C59" s="77">
        <v>0.66666666666666663</v>
      </c>
      <c r="D59" s="118"/>
      <c r="E59" s="117"/>
      <c r="F59" s="117"/>
      <c r="G59" s="144"/>
      <c r="H59" s="133"/>
      <c r="I59" s="135"/>
    </row>
    <row r="60" spans="1:9" ht="13.5" hidden="1" customHeight="1" x14ac:dyDescent="0.2">
      <c r="A60" s="154"/>
      <c r="B60" s="75"/>
      <c r="C60" s="77"/>
      <c r="D60" s="117"/>
      <c r="E60" s="117"/>
      <c r="F60" s="117"/>
      <c r="G60" s="144"/>
      <c r="H60" s="133"/>
      <c r="I60" s="135"/>
    </row>
    <row r="61" spans="1:9" ht="13.5" customHeight="1" x14ac:dyDescent="0.2">
      <c r="A61" s="154"/>
      <c r="B61" s="75">
        <v>5</v>
      </c>
      <c r="C61" s="77">
        <v>0.66666666666666663</v>
      </c>
      <c r="D61" s="117" t="s">
        <v>188</v>
      </c>
      <c r="E61" s="117"/>
      <c r="F61" s="117"/>
      <c r="G61" s="144"/>
      <c r="H61" s="133"/>
      <c r="I61" s="135"/>
    </row>
    <row r="62" spans="1:9" ht="13.5" customHeight="1" x14ac:dyDescent="0.2">
      <c r="A62" s="154"/>
      <c r="B62" s="78">
        <v>6</v>
      </c>
      <c r="C62" s="79">
        <v>0.70833333333333337</v>
      </c>
      <c r="D62" s="127" t="s">
        <v>191</v>
      </c>
      <c r="E62" s="117"/>
      <c r="F62" s="117"/>
      <c r="G62" s="144"/>
      <c r="H62" s="133"/>
      <c r="I62" s="135"/>
    </row>
    <row r="63" spans="1:9" ht="13.5" customHeight="1" x14ac:dyDescent="0.2">
      <c r="A63" s="154"/>
      <c r="B63" s="78"/>
      <c r="C63" s="79">
        <v>0.70833333333333337</v>
      </c>
      <c r="D63" s="127" t="s">
        <v>192</v>
      </c>
      <c r="E63" s="117"/>
      <c r="F63" s="117"/>
      <c r="G63" s="144"/>
      <c r="H63" s="133"/>
      <c r="I63" s="135"/>
    </row>
    <row r="64" spans="1:9" ht="13.5" customHeight="1" x14ac:dyDescent="0.2">
      <c r="A64" s="154"/>
      <c r="B64" s="78"/>
      <c r="C64" s="79"/>
      <c r="D64" s="127" t="s">
        <v>193</v>
      </c>
      <c r="E64" s="117"/>
      <c r="F64" s="117"/>
      <c r="G64" s="144"/>
      <c r="H64" s="133"/>
      <c r="I64" s="135"/>
    </row>
    <row r="65" spans="1:9" ht="13.5" customHeight="1" x14ac:dyDescent="0.2">
      <c r="A65" s="154"/>
      <c r="B65" s="78"/>
      <c r="C65" s="79"/>
      <c r="D65" s="127" t="s">
        <v>181</v>
      </c>
      <c r="E65" s="117"/>
      <c r="F65" s="117"/>
      <c r="G65" s="144"/>
      <c r="H65" s="133"/>
      <c r="I65" s="135"/>
    </row>
    <row r="66" spans="1:9" ht="13.5" hidden="1" customHeight="1" x14ac:dyDescent="0.2">
      <c r="A66" s="154"/>
      <c r="B66" s="78"/>
      <c r="C66" s="79"/>
      <c r="D66" s="117"/>
      <c r="E66" s="117"/>
      <c r="F66" s="117"/>
      <c r="G66" s="117"/>
      <c r="H66" s="117"/>
      <c r="I66" s="112"/>
    </row>
    <row r="67" spans="1:9" ht="13.5" hidden="1" customHeight="1" x14ac:dyDescent="0.2">
      <c r="A67" s="154"/>
      <c r="B67" s="78">
        <v>6</v>
      </c>
      <c r="C67" s="79">
        <v>0.70833333333333337</v>
      </c>
      <c r="D67" s="117"/>
      <c r="E67" s="117"/>
      <c r="F67" s="117"/>
      <c r="G67" s="117"/>
      <c r="H67" s="117"/>
      <c r="I67" s="112"/>
    </row>
    <row r="68" spans="1:9" ht="13.5" hidden="1" customHeight="1" x14ac:dyDescent="0.2">
      <c r="A68" s="154"/>
      <c r="B68" s="78"/>
      <c r="C68" s="79"/>
      <c r="D68" s="117"/>
      <c r="E68" s="117"/>
      <c r="F68" s="117"/>
      <c r="G68" s="117"/>
      <c r="H68" s="117"/>
      <c r="I68" s="112"/>
    </row>
    <row r="69" spans="1:9" ht="13.5" hidden="1" customHeight="1" x14ac:dyDescent="0.2">
      <c r="A69" s="154"/>
      <c r="B69" s="78"/>
      <c r="C69" s="79"/>
      <c r="D69" s="117"/>
      <c r="E69" s="117"/>
      <c r="F69" s="117"/>
      <c r="G69" s="117"/>
      <c r="H69" s="117"/>
      <c r="I69" s="112"/>
    </row>
    <row r="70" spans="1:9" ht="13.5" hidden="1" customHeight="1" thickBot="1" x14ac:dyDescent="0.25">
      <c r="A70" s="155"/>
      <c r="B70" s="80">
        <v>11</v>
      </c>
      <c r="C70" s="81">
        <v>0.83333333333333337</v>
      </c>
      <c r="D70" s="117"/>
      <c r="E70" s="117"/>
      <c r="F70" s="117"/>
      <c r="G70" s="117"/>
      <c r="H70" s="117"/>
      <c r="I70" s="112"/>
    </row>
    <row r="71" spans="1:9" ht="15" customHeight="1" x14ac:dyDescent="0.2">
      <c r="A71" s="82"/>
      <c r="B71" s="82"/>
      <c r="C71" s="82"/>
      <c r="D71" s="117"/>
      <c r="E71" s="117"/>
      <c r="F71" s="117"/>
      <c r="G71" s="117"/>
      <c r="H71" s="117"/>
      <c r="I71" s="116"/>
    </row>
    <row r="72" spans="1:9" ht="13.5" customHeight="1" x14ac:dyDescent="0.2">
      <c r="A72" s="152">
        <v>45092</v>
      </c>
      <c r="B72" s="73">
        <v>1</v>
      </c>
      <c r="C72" s="74">
        <v>0.375</v>
      </c>
      <c r="D72" s="117" t="s">
        <v>138</v>
      </c>
      <c r="E72" s="117"/>
      <c r="F72" s="112" t="s">
        <v>139</v>
      </c>
      <c r="G72" s="112"/>
      <c r="H72" s="112"/>
      <c r="I72" s="112"/>
    </row>
    <row r="73" spans="1:9" ht="13.5" hidden="1" customHeight="1" x14ac:dyDescent="0.2">
      <c r="A73" s="153"/>
      <c r="B73" s="73"/>
      <c r="C73" s="74"/>
      <c r="D73" s="117"/>
      <c r="E73" s="112"/>
      <c r="F73" s="112"/>
      <c r="G73" s="112"/>
      <c r="H73" s="112"/>
      <c r="I73" s="112"/>
    </row>
    <row r="74" spans="1:9" ht="13.5" hidden="1" customHeight="1" x14ac:dyDescent="0.2">
      <c r="A74" s="154"/>
      <c r="B74" s="75">
        <v>2</v>
      </c>
      <c r="C74" s="76">
        <v>0.41666666666666669</v>
      </c>
      <c r="D74" s="117"/>
      <c r="E74" s="112"/>
      <c r="F74" s="112"/>
      <c r="G74" s="112"/>
      <c r="H74" s="112"/>
      <c r="I74" s="112"/>
    </row>
    <row r="75" spans="1:9" ht="13.5" hidden="1" customHeight="1" x14ac:dyDescent="0.2">
      <c r="A75" s="154"/>
      <c r="B75" s="75"/>
      <c r="C75" s="76"/>
      <c r="D75" s="117"/>
      <c r="E75" s="112"/>
      <c r="F75" s="112"/>
      <c r="G75" s="112"/>
      <c r="H75" s="112"/>
      <c r="I75" s="112"/>
    </row>
    <row r="76" spans="1:9" ht="13.5" customHeight="1" x14ac:dyDescent="0.2">
      <c r="A76" s="154"/>
      <c r="B76" s="75">
        <v>2</v>
      </c>
      <c r="C76" s="76">
        <v>0.45833333333333331</v>
      </c>
      <c r="D76" s="133" t="s">
        <v>150</v>
      </c>
      <c r="E76" s="133"/>
      <c r="F76" s="133" t="s">
        <v>137</v>
      </c>
      <c r="G76" s="112"/>
      <c r="H76" s="112"/>
      <c r="I76" s="112"/>
    </row>
    <row r="77" spans="1:9" ht="13.5" hidden="1" customHeight="1" x14ac:dyDescent="0.2">
      <c r="A77" s="154"/>
      <c r="B77" s="75"/>
      <c r="C77" s="76"/>
      <c r="D77" s="117"/>
      <c r="E77" s="112"/>
      <c r="F77" s="112"/>
      <c r="G77" s="112"/>
      <c r="H77" s="112"/>
      <c r="I77" s="112"/>
    </row>
    <row r="78" spans="1:9" ht="13.5" customHeight="1" x14ac:dyDescent="0.2">
      <c r="A78" s="154"/>
      <c r="B78" s="75">
        <v>3</v>
      </c>
      <c r="C78" s="76">
        <v>0.54166666666666663</v>
      </c>
      <c r="D78" s="127"/>
      <c r="E78" s="134"/>
      <c r="F78" s="134"/>
      <c r="G78" s="112"/>
      <c r="H78" s="112"/>
      <c r="I78" s="112"/>
    </row>
    <row r="79" spans="1:9" ht="13.5" hidden="1" customHeight="1" x14ac:dyDescent="0.2">
      <c r="A79" s="154"/>
      <c r="B79" s="75"/>
      <c r="C79" s="77"/>
      <c r="D79" s="117"/>
      <c r="E79" s="112"/>
      <c r="F79" s="112"/>
      <c r="G79" s="112"/>
      <c r="H79" s="112"/>
      <c r="I79" s="112"/>
    </row>
    <row r="80" spans="1:9" ht="13.5" hidden="1" customHeight="1" x14ac:dyDescent="0.2">
      <c r="A80" s="154"/>
      <c r="B80" s="75">
        <v>5</v>
      </c>
      <c r="C80" s="77">
        <v>0.58333333333333337</v>
      </c>
      <c r="D80" s="117"/>
      <c r="E80" s="112"/>
      <c r="F80" s="112"/>
      <c r="G80" s="112"/>
      <c r="H80" s="112"/>
      <c r="I80" s="112"/>
    </row>
    <row r="81" spans="1:9" ht="13.5" hidden="1" customHeight="1" x14ac:dyDescent="0.2">
      <c r="A81" s="154"/>
      <c r="B81" s="75"/>
      <c r="C81" s="77"/>
      <c r="D81" s="117"/>
      <c r="E81" s="112"/>
      <c r="F81" s="112"/>
      <c r="G81" s="112"/>
      <c r="H81" s="112"/>
      <c r="I81" s="112"/>
    </row>
    <row r="82" spans="1:9" ht="13.5" customHeight="1" x14ac:dyDescent="0.2">
      <c r="A82" s="154"/>
      <c r="B82" s="75">
        <v>4</v>
      </c>
      <c r="C82" s="77">
        <v>0.625</v>
      </c>
      <c r="D82" s="117" t="s">
        <v>174</v>
      </c>
      <c r="E82" s="112"/>
      <c r="F82" s="112" t="s">
        <v>158</v>
      </c>
      <c r="G82" s="112"/>
      <c r="H82" s="112"/>
      <c r="I82" s="112"/>
    </row>
    <row r="83" spans="1:9" ht="13.5" hidden="1" customHeight="1" x14ac:dyDescent="0.2">
      <c r="A83" s="154"/>
      <c r="B83" s="75"/>
      <c r="C83" s="77"/>
      <c r="D83" s="112"/>
      <c r="E83" s="112"/>
      <c r="F83" s="112"/>
      <c r="G83" s="112"/>
      <c r="H83" s="112"/>
      <c r="I83" s="112"/>
    </row>
    <row r="84" spans="1:9" ht="13.5" hidden="1" customHeight="1" x14ac:dyDescent="0.2">
      <c r="A84" s="154"/>
      <c r="B84" s="75">
        <v>7</v>
      </c>
      <c r="C84" s="77">
        <v>0.66666666666666663</v>
      </c>
      <c r="D84" s="113"/>
      <c r="E84" s="112"/>
      <c r="F84" s="112"/>
      <c r="G84" s="112"/>
      <c r="H84" s="112"/>
      <c r="I84" s="112"/>
    </row>
    <row r="85" spans="1:9" ht="13.5" hidden="1" customHeight="1" x14ac:dyDescent="0.2">
      <c r="A85" s="154"/>
      <c r="B85" s="75"/>
      <c r="C85" s="77"/>
      <c r="D85" s="112"/>
      <c r="E85" s="112"/>
      <c r="F85" s="112"/>
      <c r="G85" s="112"/>
      <c r="H85" s="112"/>
      <c r="I85" s="112"/>
    </row>
    <row r="86" spans="1:9" ht="13.5" customHeight="1" x14ac:dyDescent="0.2">
      <c r="A86" s="154"/>
      <c r="B86" s="75">
        <v>5</v>
      </c>
      <c r="C86" s="77">
        <v>0.66666666666666663</v>
      </c>
      <c r="D86" s="134"/>
      <c r="E86" s="134"/>
      <c r="F86" s="134"/>
      <c r="G86" s="112"/>
      <c r="H86" s="112"/>
      <c r="I86" s="112"/>
    </row>
    <row r="87" spans="1:9" ht="13.5" hidden="1" customHeight="1" x14ac:dyDescent="0.2">
      <c r="A87" s="154"/>
      <c r="B87" s="78"/>
      <c r="C87" s="79"/>
      <c r="D87" s="112"/>
      <c r="E87" s="112"/>
      <c r="F87" s="112"/>
      <c r="G87" s="112"/>
      <c r="H87" s="112"/>
      <c r="I87" s="112"/>
    </row>
    <row r="88" spans="1:9" ht="13.5" hidden="1" customHeight="1" x14ac:dyDescent="0.2">
      <c r="A88" s="154"/>
      <c r="B88" s="78">
        <v>9</v>
      </c>
      <c r="C88" s="79">
        <v>0.75</v>
      </c>
      <c r="D88" s="112"/>
      <c r="E88" s="112"/>
      <c r="F88" s="112"/>
      <c r="G88" s="112"/>
      <c r="H88" s="112"/>
      <c r="I88" s="112"/>
    </row>
    <row r="89" spans="1:9" ht="13.5" hidden="1" customHeight="1" x14ac:dyDescent="0.2">
      <c r="A89" s="154"/>
      <c r="B89" s="78"/>
      <c r="C89" s="79"/>
      <c r="D89" s="112"/>
      <c r="E89" s="112"/>
      <c r="F89" s="112"/>
      <c r="G89" s="112"/>
      <c r="H89" s="112"/>
      <c r="I89" s="112"/>
    </row>
    <row r="90" spans="1:9" ht="13.5" customHeight="1" x14ac:dyDescent="0.2">
      <c r="A90" s="154"/>
      <c r="B90" s="78">
        <v>6</v>
      </c>
      <c r="C90" s="79">
        <v>0.70833333333333337</v>
      </c>
      <c r="D90" s="133"/>
      <c r="E90" s="140"/>
      <c r="F90" s="133"/>
      <c r="G90" s="112"/>
      <c r="H90" s="112"/>
      <c r="I90" s="112"/>
    </row>
    <row r="91" spans="1:9" ht="13.5" hidden="1" customHeight="1" x14ac:dyDescent="0.2">
      <c r="A91" s="154"/>
      <c r="B91" s="78"/>
      <c r="C91" s="79"/>
      <c r="D91" s="112"/>
      <c r="E91" s="112"/>
      <c r="F91" s="112"/>
      <c r="G91" s="112"/>
      <c r="H91" s="112"/>
      <c r="I91" s="112"/>
    </row>
    <row r="92" spans="1:9" ht="13.5" hidden="1" customHeight="1" thickBot="1" x14ac:dyDescent="0.25">
      <c r="A92" s="155"/>
      <c r="B92" s="80">
        <v>11</v>
      </c>
      <c r="C92" s="81">
        <v>0.83333333333333337</v>
      </c>
      <c r="D92" s="112"/>
      <c r="E92" s="112"/>
      <c r="F92" s="112"/>
      <c r="G92" s="112"/>
      <c r="H92" s="112"/>
      <c r="I92" s="112"/>
    </row>
    <row r="93" spans="1:9" ht="15" customHeight="1" x14ac:dyDescent="0.2">
      <c r="A93" s="82"/>
      <c r="B93" s="82"/>
      <c r="C93" s="82"/>
      <c r="D93" s="116"/>
      <c r="E93" s="116"/>
      <c r="F93" s="116"/>
      <c r="G93" s="116"/>
      <c r="H93" s="116"/>
      <c r="I93" s="116"/>
    </row>
    <row r="94" spans="1:9" ht="13.5" customHeight="1" x14ac:dyDescent="0.2">
      <c r="A94" s="176">
        <v>45093</v>
      </c>
      <c r="B94" s="73">
        <v>1</v>
      </c>
      <c r="C94" s="74">
        <v>0.375</v>
      </c>
      <c r="D94" s="117" t="s">
        <v>142</v>
      </c>
      <c r="E94" s="112"/>
      <c r="F94" s="112" t="s">
        <v>143</v>
      </c>
      <c r="G94" s="112" t="s">
        <v>144</v>
      </c>
      <c r="H94" s="112"/>
      <c r="I94" s="112" t="s">
        <v>139</v>
      </c>
    </row>
    <row r="95" spans="1:9" ht="13.5" hidden="1" customHeight="1" x14ac:dyDescent="0.2">
      <c r="A95" s="177"/>
      <c r="B95" s="73"/>
      <c r="C95" s="74"/>
      <c r="D95" s="117"/>
      <c r="E95" s="112"/>
      <c r="F95" s="112"/>
      <c r="G95" s="112"/>
      <c r="H95" s="112"/>
      <c r="I95" s="112"/>
    </row>
    <row r="96" spans="1:9" ht="13.5" hidden="1" customHeight="1" x14ac:dyDescent="0.2">
      <c r="A96" s="178"/>
      <c r="B96" s="75">
        <v>2</v>
      </c>
      <c r="C96" s="76">
        <v>0.41666666666666669</v>
      </c>
      <c r="D96" s="117"/>
      <c r="E96" s="112"/>
      <c r="F96" s="112"/>
      <c r="G96" s="112"/>
      <c r="H96" s="112"/>
      <c r="I96" s="112"/>
    </row>
    <row r="97" spans="1:12" ht="13.5" hidden="1" customHeight="1" x14ac:dyDescent="0.2">
      <c r="A97" s="178"/>
      <c r="B97" s="75"/>
      <c r="C97" s="76"/>
      <c r="D97" s="117"/>
      <c r="E97" s="112"/>
      <c r="F97" s="112"/>
      <c r="G97" s="112"/>
      <c r="H97" s="112"/>
      <c r="I97" s="112"/>
    </row>
    <row r="98" spans="1:12" ht="13.5" customHeight="1" x14ac:dyDescent="0.2">
      <c r="A98" s="178"/>
      <c r="B98" s="75">
        <v>2</v>
      </c>
      <c r="C98" s="76">
        <v>0.45833333333333331</v>
      </c>
      <c r="D98" s="117" t="s">
        <v>155</v>
      </c>
      <c r="E98" s="112"/>
      <c r="F98" s="112" t="s">
        <v>156</v>
      </c>
      <c r="G98" s="112"/>
      <c r="H98" s="112"/>
      <c r="I98" s="112"/>
    </row>
    <row r="99" spans="1:12" ht="13.5" hidden="1" customHeight="1" x14ac:dyDescent="0.2">
      <c r="A99" s="178"/>
      <c r="B99" s="75"/>
      <c r="C99" s="76"/>
      <c r="D99" s="117"/>
      <c r="E99" s="112"/>
      <c r="F99" s="112"/>
      <c r="G99" s="112"/>
      <c r="H99" s="112"/>
      <c r="I99" s="112"/>
    </row>
    <row r="100" spans="1:12" ht="13.5" customHeight="1" x14ac:dyDescent="0.2">
      <c r="A100" s="178"/>
      <c r="B100" s="75">
        <v>3</v>
      </c>
      <c r="C100" s="76">
        <v>0.54166666666666663</v>
      </c>
      <c r="D100" s="117"/>
      <c r="E100" s="112"/>
      <c r="F100" s="112"/>
      <c r="G100" s="112"/>
      <c r="H100" s="112"/>
      <c r="I100" s="112"/>
    </row>
    <row r="101" spans="1:12" ht="13.5" hidden="1" customHeight="1" x14ac:dyDescent="0.2">
      <c r="A101" s="178"/>
      <c r="B101" s="75"/>
      <c r="C101" s="77"/>
      <c r="D101" s="117"/>
      <c r="E101" s="112"/>
      <c r="F101" s="112"/>
      <c r="G101" s="112"/>
      <c r="H101" s="112"/>
      <c r="I101" s="112"/>
    </row>
    <row r="102" spans="1:12" ht="13.5" hidden="1" customHeight="1" x14ac:dyDescent="0.2">
      <c r="A102" s="178"/>
      <c r="B102" s="75">
        <v>5</v>
      </c>
      <c r="C102" s="77">
        <v>0.58333333333333337</v>
      </c>
      <c r="D102" s="117"/>
      <c r="E102" s="112"/>
      <c r="F102" s="112"/>
      <c r="G102" s="112"/>
      <c r="H102" s="112"/>
      <c r="I102" s="112"/>
    </row>
    <row r="103" spans="1:12" ht="13.5" hidden="1" customHeight="1" x14ac:dyDescent="0.2">
      <c r="A103" s="178"/>
      <c r="B103" s="75"/>
      <c r="C103" s="77"/>
      <c r="D103" s="117"/>
      <c r="E103" s="112"/>
      <c r="F103" s="112"/>
      <c r="G103" s="112"/>
      <c r="H103" s="112"/>
      <c r="I103" s="112"/>
    </row>
    <row r="104" spans="1:12" ht="13.5" customHeight="1" x14ac:dyDescent="0.2">
      <c r="A104" s="178"/>
      <c r="B104" s="75">
        <v>4</v>
      </c>
      <c r="C104" s="77">
        <v>0.625</v>
      </c>
      <c r="D104" s="133" t="s">
        <v>167</v>
      </c>
      <c r="E104" s="140"/>
      <c r="F104" s="133" t="s">
        <v>168</v>
      </c>
      <c r="G104" s="112"/>
      <c r="H104" s="112"/>
      <c r="I104" s="112"/>
    </row>
    <row r="105" spans="1:12" ht="13.5" hidden="1" customHeight="1" x14ac:dyDescent="0.2">
      <c r="A105" s="178"/>
      <c r="B105" s="75"/>
      <c r="C105" s="77"/>
      <c r="D105" s="112"/>
      <c r="E105" s="112"/>
      <c r="F105" s="112"/>
      <c r="G105" s="112"/>
      <c r="H105" s="112"/>
      <c r="I105" s="112"/>
    </row>
    <row r="106" spans="1:12" ht="13.5" hidden="1" customHeight="1" x14ac:dyDescent="0.2">
      <c r="A106" s="178"/>
      <c r="B106" s="75">
        <v>7</v>
      </c>
      <c r="C106" s="77">
        <v>0.66666666666666663</v>
      </c>
      <c r="D106" s="113"/>
      <c r="E106" s="112"/>
      <c r="F106" s="112"/>
      <c r="G106" s="112"/>
      <c r="H106" s="112"/>
      <c r="I106" s="112"/>
    </row>
    <row r="107" spans="1:12" ht="13.5" hidden="1" customHeight="1" x14ac:dyDescent="0.2">
      <c r="A107" s="178"/>
      <c r="B107" s="75"/>
      <c r="C107" s="77"/>
      <c r="D107" s="112"/>
      <c r="E107" s="112"/>
      <c r="F107" s="112"/>
      <c r="G107" s="112"/>
      <c r="H107" s="112"/>
      <c r="I107" s="112"/>
    </row>
    <row r="108" spans="1:12" ht="13.5" customHeight="1" x14ac:dyDescent="0.2">
      <c r="A108" s="178"/>
      <c r="B108" s="75">
        <v>5</v>
      </c>
      <c r="C108" s="77">
        <v>0.66666666666666663</v>
      </c>
      <c r="D108" s="114"/>
      <c r="E108" s="112"/>
      <c r="F108" s="117"/>
      <c r="G108" s="112"/>
      <c r="H108" s="112"/>
      <c r="I108" s="112"/>
    </row>
    <row r="109" spans="1:12" ht="13.5" hidden="1" customHeight="1" x14ac:dyDescent="0.2">
      <c r="A109" s="178"/>
      <c r="B109" s="78"/>
      <c r="C109" s="79"/>
      <c r="D109" s="112"/>
      <c r="E109" s="112"/>
      <c r="F109" s="112"/>
      <c r="G109" s="112"/>
      <c r="H109" s="112"/>
      <c r="I109" s="112"/>
    </row>
    <row r="110" spans="1:12" ht="13.5" hidden="1" customHeight="1" x14ac:dyDescent="0.2">
      <c r="A110" s="178"/>
      <c r="B110" s="78">
        <v>9</v>
      </c>
      <c r="C110" s="79">
        <v>0.75</v>
      </c>
      <c r="D110" s="112"/>
      <c r="E110" s="112"/>
      <c r="F110" s="112"/>
      <c r="G110" s="112"/>
      <c r="H110" s="112"/>
      <c r="I110" s="112"/>
    </row>
    <row r="111" spans="1:12" ht="13.5" hidden="1" customHeight="1" x14ac:dyDescent="0.2">
      <c r="A111" s="178"/>
      <c r="B111" s="78"/>
      <c r="C111" s="79"/>
      <c r="D111" s="123"/>
      <c r="E111" s="123"/>
      <c r="F111" s="123"/>
      <c r="G111" s="123"/>
      <c r="H111" s="123"/>
      <c r="I111" s="112"/>
    </row>
    <row r="112" spans="1:12" ht="13.5" customHeight="1" x14ac:dyDescent="0.2">
      <c r="A112" s="178"/>
      <c r="B112" s="122">
        <v>6</v>
      </c>
      <c r="C112" s="126">
        <v>0.70833333333333337</v>
      </c>
      <c r="D112" s="127"/>
      <c r="E112" s="134"/>
      <c r="F112" s="117"/>
      <c r="G112" s="127"/>
      <c r="H112" s="117"/>
      <c r="I112" s="117"/>
      <c r="J112" s="138"/>
      <c r="K112" s="139"/>
      <c r="L112" s="139"/>
    </row>
    <row r="113" spans="1:9" ht="15" customHeight="1" x14ac:dyDescent="0.2">
      <c r="A113" s="82"/>
      <c r="B113" s="82"/>
      <c r="C113" s="124"/>
      <c r="D113" s="125"/>
      <c r="E113" s="125"/>
      <c r="F113" s="125"/>
      <c r="G113" s="125"/>
      <c r="H113" s="125"/>
      <c r="I113" s="116"/>
    </row>
    <row r="114" spans="1:9" ht="13.5" customHeight="1" x14ac:dyDescent="0.2">
      <c r="A114" s="152">
        <v>45096</v>
      </c>
      <c r="B114" s="73">
        <v>1</v>
      </c>
      <c r="C114" s="74">
        <v>0.375</v>
      </c>
      <c r="D114" s="117" t="s">
        <v>136</v>
      </c>
      <c r="E114" s="112"/>
      <c r="F114" s="112" t="s">
        <v>184</v>
      </c>
      <c r="G114" s="112"/>
      <c r="H114" s="112"/>
      <c r="I114" s="112"/>
    </row>
    <row r="115" spans="1:9" ht="13.5" hidden="1" customHeight="1" x14ac:dyDescent="0.2">
      <c r="A115" s="153"/>
      <c r="B115" s="73"/>
      <c r="C115" s="74"/>
      <c r="D115" s="117"/>
      <c r="E115" s="112"/>
      <c r="F115" s="112"/>
      <c r="G115" s="112"/>
      <c r="H115" s="112"/>
      <c r="I115" s="112"/>
    </row>
    <row r="116" spans="1:9" ht="13.5" hidden="1" customHeight="1" x14ac:dyDescent="0.2">
      <c r="A116" s="154"/>
      <c r="B116" s="75">
        <v>2</v>
      </c>
      <c r="C116" s="76">
        <v>0.41666666666666669</v>
      </c>
      <c r="D116" s="117"/>
      <c r="E116" s="112"/>
      <c r="F116" s="112"/>
      <c r="G116" s="112"/>
      <c r="H116" s="112"/>
      <c r="I116" s="112"/>
    </row>
    <row r="117" spans="1:9" ht="13.5" hidden="1" customHeight="1" x14ac:dyDescent="0.2">
      <c r="A117" s="154"/>
      <c r="B117" s="75"/>
      <c r="C117" s="76"/>
      <c r="D117" s="117"/>
      <c r="E117" s="112"/>
      <c r="F117" s="112"/>
      <c r="G117" s="112"/>
      <c r="H117" s="112"/>
      <c r="I117" s="112"/>
    </row>
    <row r="118" spans="1:9" ht="13.5" customHeight="1" x14ac:dyDescent="0.2">
      <c r="A118" s="154"/>
      <c r="B118" s="75">
        <v>2</v>
      </c>
      <c r="C118" s="76">
        <v>0.45833333333333331</v>
      </c>
      <c r="D118" s="117" t="s">
        <v>185</v>
      </c>
      <c r="E118" s="112"/>
      <c r="F118" s="112" t="s">
        <v>143</v>
      </c>
      <c r="G118" s="112" t="s">
        <v>187</v>
      </c>
      <c r="H118" s="112"/>
      <c r="I118" s="112" t="s">
        <v>172</v>
      </c>
    </row>
    <row r="119" spans="1:9" ht="13.5" hidden="1" customHeight="1" x14ac:dyDescent="0.2">
      <c r="A119" s="154"/>
      <c r="B119" s="75"/>
      <c r="C119" s="76"/>
      <c r="D119" s="117"/>
      <c r="E119" s="112"/>
      <c r="F119" s="112"/>
      <c r="G119" s="112"/>
      <c r="H119" s="112"/>
      <c r="I119" s="112"/>
    </row>
    <row r="120" spans="1:9" ht="13.5" customHeight="1" x14ac:dyDescent="0.2">
      <c r="A120" s="154"/>
      <c r="B120" s="75">
        <v>3</v>
      </c>
      <c r="C120" s="76">
        <v>0.54166666666666663</v>
      </c>
      <c r="D120" s="117" t="s">
        <v>171</v>
      </c>
      <c r="E120" s="112"/>
      <c r="F120" s="112" t="s">
        <v>172</v>
      </c>
      <c r="G120" s="112"/>
      <c r="H120" s="112"/>
      <c r="I120" s="112"/>
    </row>
    <row r="121" spans="1:9" ht="13.5" hidden="1" customHeight="1" x14ac:dyDescent="0.2">
      <c r="A121" s="154"/>
      <c r="B121" s="75"/>
      <c r="C121" s="77"/>
      <c r="D121" s="112"/>
      <c r="E121" s="112"/>
      <c r="F121" s="112"/>
      <c r="G121" s="112"/>
      <c r="H121" s="112"/>
      <c r="I121" s="112"/>
    </row>
    <row r="122" spans="1:9" ht="13.5" hidden="1" customHeight="1" x14ac:dyDescent="0.2">
      <c r="A122" s="154"/>
      <c r="B122" s="75">
        <v>5</v>
      </c>
      <c r="C122" s="77">
        <v>0.58333333333333337</v>
      </c>
      <c r="D122" s="112"/>
      <c r="E122" s="112"/>
      <c r="F122" s="112"/>
      <c r="G122" s="112"/>
      <c r="H122" s="112"/>
      <c r="I122" s="112"/>
    </row>
    <row r="123" spans="1:9" ht="13.5" hidden="1" customHeight="1" x14ac:dyDescent="0.2">
      <c r="A123" s="154"/>
      <c r="B123" s="75"/>
      <c r="C123" s="77"/>
      <c r="D123" s="112"/>
      <c r="E123" s="112"/>
      <c r="F123" s="112"/>
      <c r="G123" s="112"/>
      <c r="H123" s="112"/>
      <c r="I123" s="112"/>
    </row>
    <row r="124" spans="1:9" ht="13.5" customHeight="1" x14ac:dyDescent="0.2">
      <c r="A124" s="154"/>
      <c r="B124" s="75">
        <v>4</v>
      </c>
      <c r="C124" s="77">
        <v>0.625</v>
      </c>
      <c r="D124" s="135"/>
      <c r="E124" s="135"/>
      <c r="F124" s="135"/>
      <c r="G124" s="112"/>
      <c r="H124" s="112"/>
      <c r="I124" s="112"/>
    </row>
    <row r="125" spans="1:9" ht="13.5" hidden="1" customHeight="1" x14ac:dyDescent="0.2">
      <c r="A125" s="154"/>
      <c r="B125" s="75"/>
      <c r="C125" s="77"/>
      <c r="D125" s="112"/>
      <c r="E125" s="112"/>
      <c r="F125" s="112"/>
      <c r="G125" s="112"/>
      <c r="H125" s="112"/>
      <c r="I125" s="112"/>
    </row>
    <row r="126" spans="1:9" ht="13.5" hidden="1" customHeight="1" x14ac:dyDescent="0.2">
      <c r="A126" s="154"/>
      <c r="B126" s="75">
        <v>7</v>
      </c>
      <c r="C126" s="77">
        <v>0.66666666666666663</v>
      </c>
      <c r="D126" s="113"/>
      <c r="E126" s="112"/>
      <c r="F126" s="112"/>
      <c r="G126" s="112"/>
      <c r="H126" s="112"/>
      <c r="I126" s="112"/>
    </row>
    <row r="127" spans="1:9" ht="13.5" hidden="1" customHeight="1" x14ac:dyDescent="0.2">
      <c r="A127" s="154"/>
      <c r="B127" s="75"/>
      <c r="C127" s="77"/>
      <c r="D127" s="112"/>
      <c r="E127" s="112"/>
      <c r="F127" s="112"/>
      <c r="G127" s="112"/>
      <c r="H127" s="112"/>
      <c r="I127" s="112"/>
    </row>
    <row r="128" spans="1:9" ht="13.5" customHeight="1" x14ac:dyDescent="0.2">
      <c r="A128" s="154"/>
      <c r="B128" s="75">
        <v>5</v>
      </c>
      <c r="C128" s="77">
        <v>0.66666666666666663</v>
      </c>
      <c r="D128" s="113"/>
      <c r="E128" s="112"/>
      <c r="F128" s="112"/>
      <c r="G128" s="112"/>
      <c r="H128" s="112"/>
      <c r="I128" s="112"/>
    </row>
    <row r="129" spans="1:9" ht="13.5" hidden="1" customHeight="1" x14ac:dyDescent="0.2">
      <c r="A129" s="154"/>
      <c r="B129" s="78"/>
      <c r="C129" s="79"/>
      <c r="D129" s="112"/>
      <c r="E129" s="112"/>
      <c r="F129" s="112"/>
      <c r="G129" s="112"/>
      <c r="H129" s="112"/>
      <c r="I129" s="112"/>
    </row>
    <row r="130" spans="1:9" ht="13.5" hidden="1" customHeight="1" x14ac:dyDescent="0.2">
      <c r="A130" s="154"/>
      <c r="B130" s="78">
        <v>9</v>
      </c>
      <c r="C130" s="79">
        <v>0.75</v>
      </c>
      <c r="D130" s="112"/>
      <c r="E130" s="112"/>
      <c r="F130" s="112"/>
      <c r="G130" s="112"/>
      <c r="H130" s="112"/>
      <c r="I130" s="112"/>
    </row>
    <row r="131" spans="1:9" ht="13.5" hidden="1" customHeight="1" x14ac:dyDescent="0.2">
      <c r="A131" s="154"/>
      <c r="B131" s="78"/>
      <c r="C131" s="79"/>
      <c r="D131" s="112"/>
      <c r="E131" s="112"/>
      <c r="F131" s="112"/>
      <c r="G131" s="112"/>
      <c r="H131" s="112"/>
      <c r="I131" s="112"/>
    </row>
    <row r="132" spans="1:9" ht="13.5" customHeight="1" x14ac:dyDescent="0.2">
      <c r="A132" s="154"/>
      <c r="B132" s="78">
        <v>6</v>
      </c>
      <c r="C132" s="79">
        <v>0.70833333333333337</v>
      </c>
      <c r="D132" s="112"/>
      <c r="E132" s="112"/>
      <c r="F132" s="112"/>
      <c r="G132" s="112"/>
      <c r="H132" s="112"/>
      <c r="I132" s="112"/>
    </row>
    <row r="133" spans="1:9" ht="13.5" hidden="1" customHeight="1" x14ac:dyDescent="0.2">
      <c r="A133" s="154"/>
      <c r="B133" s="78"/>
      <c r="C133" s="79"/>
      <c r="D133" s="112"/>
      <c r="E133" s="112"/>
      <c r="F133" s="112"/>
      <c r="G133" s="112"/>
      <c r="H133" s="112"/>
      <c r="I133" s="112"/>
    </row>
    <row r="134" spans="1:9" ht="13.5" hidden="1" customHeight="1" thickBot="1" x14ac:dyDescent="0.25">
      <c r="A134" s="155"/>
      <c r="B134" s="80">
        <v>11</v>
      </c>
      <c r="C134" s="81">
        <v>0.83333333333333337</v>
      </c>
      <c r="D134" s="112"/>
      <c r="E134" s="112"/>
      <c r="F134" s="112"/>
      <c r="G134" s="112"/>
      <c r="H134" s="112"/>
      <c r="I134" s="112"/>
    </row>
    <row r="135" spans="1:9" ht="15" customHeight="1" x14ac:dyDescent="0.2">
      <c r="A135" s="82"/>
      <c r="B135" s="82"/>
      <c r="C135" s="82"/>
      <c r="D135" s="116"/>
      <c r="E135" s="116"/>
      <c r="F135" s="116"/>
      <c r="G135" s="116"/>
      <c r="H135" s="116"/>
      <c r="I135" s="116"/>
    </row>
    <row r="136" spans="1:9" ht="13.5" customHeight="1" x14ac:dyDescent="0.2">
      <c r="A136" s="176">
        <v>45097</v>
      </c>
      <c r="B136" s="73">
        <v>1</v>
      </c>
      <c r="C136" s="74">
        <v>0.375</v>
      </c>
      <c r="D136" s="117" t="s">
        <v>190</v>
      </c>
      <c r="E136" s="112"/>
      <c r="F136" s="117" t="s">
        <v>169</v>
      </c>
      <c r="G136" s="112"/>
      <c r="H136" s="112"/>
      <c r="I136" s="112"/>
    </row>
    <row r="137" spans="1:9" ht="13.5" hidden="1" customHeight="1" x14ac:dyDescent="0.2">
      <c r="A137" s="177"/>
      <c r="B137" s="73"/>
      <c r="C137" s="74"/>
      <c r="D137" s="117"/>
      <c r="E137" s="112"/>
      <c r="F137" s="112"/>
      <c r="G137" s="112"/>
      <c r="H137" s="112"/>
      <c r="I137" s="112"/>
    </row>
    <row r="138" spans="1:9" ht="13.5" hidden="1" customHeight="1" x14ac:dyDescent="0.2">
      <c r="A138" s="178"/>
      <c r="B138" s="75">
        <v>2</v>
      </c>
      <c r="C138" s="76">
        <v>0.41666666666666669</v>
      </c>
      <c r="D138" s="117"/>
      <c r="E138" s="112"/>
      <c r="F138" s="112"/>
      <c r="G138" s="112"/>
      <c r="H138" s="112"/>
      <c r="I138" s="112"/>
    </row>
    <row r="139" spans="1:9" ht="13.5" hidden="1" customHeight="1" x14ac:dyDescent="0.2">
      <c r="A139" s="178"/>
      <c r="B139" s="75"/>
      <c r="C139" s="76"/>
      <c r="D139" s="117"/>
      <c r="E139" s="112"/>
      <c r="F139" s="112"/>
      <c r="G139" s="112"/>
      <c r="H139" s="112"/>
      <c r="I139" s="112"/>
    </row>
    <row r="140" spans="1:9" ht="13.5" customHeight="1" x14ac:dyDescent="0.2">
      <c r="A140" s="178"/>
      <c r="B140" s="75">
        <v>2</v>
      </c>
      <c r="C140" s="199">
        <v>0.5</v>
      </c>
      <c r="D140" s="133" t="s">
        <v>157</v>
      </c>
      <c r="E140" s="140"/>
      <c r="F140" s="140" t="s">
        <v>158</v>
      </c>
      <c r="G140" s="112"/>
      <c r="H140" s="112"/>
      <c r="I140" s="112"/>
    </row>
    <row r="141" spans="1:9" ht="13.5" hidden="1" customHeight="1" x14ac:dyDescent="0.2">
      <c r="A141" s="178"/>
      <c r="B141" s="75"/>
      <c r="C141" s="76"/>
      <c r="D141" s="117"/>
      <c r="E141" s="112"/>
      <c r="F141" s="112"/>
      <c r="G141" s="112"/>
      <c r="H141" s="112"/>
      <c r="I141" s="112"/>
    </row>
    <row r="142" spans="1:9" ht="13.5" customHeight="1" x14ac:dyDescent="0.2">
      <c r="A142" s="178"/>
      <c r="B142" s="75">
        <v>3</v>
      </c>
      <c r="C142" s="76">
        <v>0.54166666666666663</v>
      </c>
      <c r="D142" s="117"/>
      <c r="E142" s="112"/>
      <c r="F142" s="112"/>
      <c r="G142" s="112"/>
      <c r="H142" s="112"/>
      <c r="I142" s="112"/>
    </row>
    <row r="143" spans="1:9" ht="13.5" hidden="1" customHeight="1" x14ac:dyDescent="0.2">
      <c r="A143" s="178"/>
      <c r="B143" s="75"/>
      <c r="C143" s="77"/>
      <c r="D143" s="117"/>
      <c r="E143" s="112"/>
      <c r="F143" s="112"/>
      <c r="G143" s="112"/>
      <c r="H143" s="112"/>
      <c r="I143" s="112"/>
    </row>
    <row r="144" spans="1:9" ht="13.5" hidden="1" customHeight="1" x14ac:dyDescent="0.2">
      <c r="A144" s="178"/>
      <c r="B144" s="75">
        <v>5</v>
      </c>
      <c r="C144" s="77">
        <v>0.58333333333333337</v>
      </c>
      <c r="D144" s="117"/>
      <c r="E144" s="112"/>
      <c r="F144" s="112"/>
      <c r="G144" s="112"/>
      <c r="H144" s="112"/>
      <c r="I144" s="112"/>
    </row>
    <row r="145" spans="1:9" ht="13.5" hidden="1" customHeight="1" x14ac:dyDescent="0.2">
      <c r="A145" s="178"/>
      <c r="B145" s="75"/>
      <c r="C145" s="77"/>
      <c r="D145" s="117"/>
      <c r="E145" s="112"/>
      <c r="F145" s="112"/>
      <c r="G145" s="112"/>
      <c r="H145" s="112"/>
      <c r="I145" s="112"/>
    </row>
    <row r="146" spans="1:9" ht="13.5" customHeight="1" x14ac:dyDescent="0.2">
      <c r="A146" s="178"/>
      <c r="B146" s="75">
        <v>4</v>
      </c>
      <c r="C146" s="77">
        <v>0.625</v>
      </c>
      <c r="D146" s="137" t="s">
        <v>145</v>
      </c>
      <c r="E146" s="112"/>
      <c r="F146" s="112" t="s">
        <v>146</v>
      </c>
      <c r="G146" s="114"/>
      <c r="H146" s="112"/>
      <c r="I146" s="112"/>
    </row>
    <row r="147" spans="1:9" ht="13.5" hidden="1" customHeight="1" x14ac:dyDescent="0.2">
      <c r="A147" s="178"/>
      <c r="B147" s="75"/>
      <c r="C147" s="77"/>
      <c r="D147" s="112"/>
      <c r="E147" s="112"/>
      <c r="F147" s="112"/>
      <c r="G147" s="112"/>
      <c r="H147" s="112"/>
      <c r="I147" s="112"/>
    </row>
    <row r="148" spans="1:9" ht="13.5" hidden="1" customHeight="1" x14ac:dyDescent="0.2">
      <c r="A148" s="178"/>
      <c r="B148" s="75">
        <v>7</v>
      </c>
      <c r="C148" s="77">
        <v>0.66666666666666663</v>
      </c>
      <c r="D148" s="113"/>
      <c r="E148" s="112"/>
      <c r="F148" s="112"/>
      <c r="G148" s="112"/>
      <c r="H148" s="112"/>
      <c r="I148" s="112"/>
    </row>
    <row r="149" spans="1:9" ht="13.5" hidden="1" customHeight="1" x14ac:dyDescent="0.2">
      <c r="A149" s="178"/>
      <c r="B149" s="75"/>
      <c r="C149" s="77"/>
      <c r="D149" s="112"/>
      <c r="E149" s="112"/>
      <c r="F149" s="112"/>
      <c r="G149" s="112"/>
      <c r="H149" s="112"/>
      <c r="I149" s="112"/>
    </row>
    <row r="150" spans="1:9" ht="13.5" customHeight="1" x14ac:dyDescent="0.2">
      <c r="A150" s="178"/>
      <c r="B150" s="75">
        <v>5</v>
      </c>
      <c r="C150" s="77">
        <v>0.66666666666666663</v>
      </c>
      <c r="D150" s="114"/>
      <c r="E150" s="112"/>
      <c r="F150" s="112"/>
      <c r="G150" s="114"/>
      <c r="H150" s="112"/>
      <c r="I150" s="112"/>
    </row>
    <row r="151" spans="1:9" ht="13.5" hidden="1" customHeight="1" x14ac:dyDescent="0.2">
      <c r="A151" s="178"/>
      <c r="B151" s="78"/>
      <c r="C151" s="79"/>
      <c r="D151" s="112"/>
      <c r="E151" s="112"/>
      <c r="F151" s="112"/>
      <c r="G151" s="112"/>
      <c r="H151" s="112"/>
      <c r="I151" s="112"/>
    </row>
    <row r="152" spans="1:9" ht="13.5" hidden="1" customHeight="1" x14ac:dyDescent="0.2">
      <c r="A152" s="178"/>
      <c r="B152" s="78">
        <v>9</v>
      </c>
      <c r="C152" s="79">
        <v>0.75</v>
      </c>
      <c r="D152" s="112"/>
      <c r="E152" s="112"/>
      <c r="F152" s="112"/>
      <c r="G152" s="112"/>
      <c r="H152" s="112"/>
      <c r="I152" s="112"/>
    </row>
    <row r="153" spans="1:9" ht="13.5" hidden="1" customHeight="1" x14ac:dyDescent="0.2">
      <c r="A153" s="178"/>
      <c r="B153" s="78"/>
      <c r="C153" s="79"/>
      <c r="D153" s="112"/>
      <c r="E153" s="112"/>
      <c r="F153" s="112"/>
      <c r="G153" s="112"/>
      <c r="H153" s="112"/>
      <c r="I153" s="112"/>
    </row>
    <row r="154" spans="1:9" ht="13.5" customHeight="1" x14ac:dyDescent="0.2">
      <c r="A154" s="178"/>
      <c r="B154" s="78">
        <v>6</v>
      </c>
      <c r="C154" s="79">
        <v>0.70833333333333337</v>
      </c>
      <c r="D154" s="112"/>
      <c r="E154" s="112"/>
      <c r="F154" s="112"/>
      <c r="G154" s="112"/>
      <c r="H154" s="112"/>
      <c r="I154" s="112"/>
    </row>
    <row r="155" spans="1:9" ht="13.5" hidden="1" customHeight="1" x14ac:dyDescent="0.2">
      <c r="A155" s="178"/>
      <c r="B155" s="78"/>
      <c r="C155" s="79"/>
      <c r="D155" s="112"/>
      <c r="E155" s="112"/>
      <c r="F155" s="112"/>
      <c r="G155" s="112"/>
      <c r="H155" s="112"/>
      <c r="I155" s="112"/>
    </row>
    <row r="156" spans="1:9" ht="13.5" hidden="1" customHeight="1" thickBot="1" x14ac:dyDescent="0.25">
      <c r="A156" s="179"/>
      <c r="B156" s="80">
        <v>11</v>
      </c>
      <c r="C156" s="81">
        <v>0.83333333333333337</v>
      </c>
      <c r="D156" s="112"/>
      <c r="E156" s="112"/>
      <c r="F156" s="112"/>
      <c r="G156" s="112"/>
      <c r="H156" s="112"/>
      <c r="I156" s="112"/>
    </row>
    <row r="157" spans="1:9" ht="15" customHeight="1" x14ac:dyDescent="0.2">
      <c r="A157" s="82"/>
      <c r="B157" s="82"/>
      <c r="C157" s="82"/>
      <c r="D157" s="116"/>
      <c r="E157" s="116"/>
      <c r="F157" s="116"/>
      <c r="G157" s="116"/>
      <c r="H157" s="116"/>
      <c r="I157" s="116"/>
    </row>
    <row r="158" spans="1:9" ht="13.5" customHeight="1" x14ac:dyDescent="0.2">
      <c r="A158" s="152">
        <v>45098</v>
      </c>
      <c r="B158" s="73">
        <v>1</v>
      </c>
      <c r="C158" s="74">
        <v>0.375</v>
      </c>
      <c r="D158" s="141"/>
      <c r="E158" s="140"/>
      <c r="F158" s="140"/>
      <c r="G158" s="114"/>
      <c r="H158" s="112"/>
      <c r="I158" s="112"/>
    </row>
    <row r="159" spans="1:9" ht="13.5" hidden="1" customHeight="1" x14ac:dyDescent="0.2">
      <c r="A159" s="153"/>
      <c r="B159" s="73"/>
      <c r="C159" s="74"/>
      <c r="D159" s="135"/>
      <c r="E159" s="135"/>
      <c r="F159" s="135"/>
      <c r="G159" s="135"/>
      <c r="H159" s="135"/>
      <c r="I159" s="135"/>
    </row>
    <row r="160" spans="1:9" ht="13.5" hidden="1" customHeight="1" x14ac:dyDescent="0.2">
      <c r="A160" s="154"/>
      <c r="B160" s="75">
        <v>2</v>
      </c>
      <c r="C160" s="76">
        <v>0.41666666666666669</v>
      </c>
      <c r="D160" s="135"/>
      <c r="E160" s="135"/>
      <c r="F160" s="135"/>
      <c r="G160" s="135"/>
      <c r="H160" s="135"/>
      <c r="I160" s="135"/>
    </row>
    <row r="161" spans="1:9" ht="13.5" hidden="1" customHeight="1" x14ac:dyDescent="0.2">
      <c r="A161" s="154"/>
      <c r="B161" s="75"/>
      <c r="C161" s="76"/>
      <c r="D161" s="135"/>
      <c r="E161" s="135"/>
      <c r="F161" s="135"/>
      <c r="G161" s="135"/>
      <c r="H161" s="135"/>
      <c r="I161" s="135"/>
    </row>
    <row r="162" spans="1:9" ht="13.5" customHeight="1" x14ac:dyDescent="0.2">
      <c r="A162" s="154"/>
      <c r="B162" s="75">
        <v>2</v>
      </c>
      <c r="C162" s="76">
        <v>0.45833333333333331</v>
      </c>
      <c r="D162" s="117"/>
      <c r="E162" s="112"/>
      <c r="F162" s="117"/>
      <c r="G162" s="117"/>
      <c r="H162" s="112"/>
      <c r="I162" s="117"/>
    </row>
    <row r="163" spans="1:9" ht="13.5" hidden="1" customHeight="1" x14ac:dyDescent="0.2">
      <c r="A163" s="154"/>
      <c r="B163" s="75"/>
      <c r="C163" s="76"/>
      <c r="D163" s="135"/>
      <c r="E163" s="135"/>
      <c r="F163" s="135"/>
      <c r="G163" s="135"/>
      <c r="H163" s="135"/>
      <c r="I163" s="135"/>
    </row>
    <row r="164" spans="1:9" ht="13.5" customHeight="1" x14ac:dyDescent="0.2">
      <c r="A164" s="154"/>
      <c r="B164" s="75">
        <v>3</v>
      </c>
      <c r="C164" s="76">
        <v>0.54166666666666663</v>
      </c>
      <c r="D164" s="117" t="s">
        <v>161</v>
      </c>
      <c r="E164" s="112"/>
      <c r="F164" s="117" t="s">
        <v>143</v>
      </c>
      <c r="G164" s="135"/>
      <c r="H164" s="135"/>
      <c r="I164" s="135"/>
    </row>
    <row r="165" spans="1:9" ht="13.5" hidden="1" customHeight="1" x14ac:dyDescent="0.2">
      <c r="A165" s="154"/>
      <c r="B165" s="75"/>
      <c r="C165" s="77"/>
      <c r="D165" s="133"/>
      <c r="E165" s="135"/>
      <c r="F165" s="135"/>
      <c r="G165" s="135"/>
      <c r="H165" s="135"/>
      <c r="I165" s="135"/>
    </row>
    <row r="166" spans="1:9" ht="13.5" hidden="1" customHeight="1" x14ac:dyDescent="0.2">
      <c r="A166" s="154"/>
      <c r="B166" s="75">
        <v>5</v>
      </c>
      <c r="C166" s="77">
        <v>0.58333333333333337</v>
      </c>
      <c r="D166" s="133"/>
      <c r="E166" s="135"/>
      <c r="F166" s="135"/>
      <c r="G166" s="135"/>
      <c r="H166" s="135"/>
      <c r="I166" s="135"/>
    </row>
    <row r="167" spans="1:9" ht="13.5" hidden="1" customHeight="1" x14ac:dyDescent="0.2">
      <c r="A167" s="154"/>
      <c r="B167" s="75"/>
      <c r="C167" s="77"/>
      <c r="D167" s="133"/>
      <c r="E167" s="135"/>
      <c r="F167" s="135"/>
      <c r="G167" s="135"/>
      <c r="H167" s="135"/>
      <c r="I167" s="135"/>
    </row>
    <row r="168" spans="1:9" ht="13.5" customHeight="1" x14ac:dyDescent="0.2">
      <c r="A168" s="154"/>
      <c r="B168" s="75">
        <v>4</v>
      </c>
      <c r="C168" s="77">
        <v>0.625</v>
      </c>
      <c r="D168" s="117" t="s">
        <v>170</v>
      </c>
      <c r="E168" s="112"/>
      <c r="F168" s="112" t="s">
        <v>139</v>
      </c>
      <c r="G168" s="136"/>
      <c r="H168" s="135"/>
      <c r="I168" s="135"/>
    </row>
    <row r="169" spans="1:9" ht="13.5" hidden="1" customHeight="1" x14ac:dyDescent="0.2">
      <c r="A169" s="154"/>
      <c r="B169" s="75"/>
      <c r="C169" s="77"/>
      <c r="D169" s="135"/>
      <c r="E169" s="135"/>
      <c r="F169" s="135"/>
      <c r="G169" s="135"/>
      <c r="H169" s="135"/>
      <c r="I169" s="135"/>
    </row>
    <row r="170" spans="1:9" ht="13.5" hidden="1" customHeight="1" x14ac:dyDescent="0.2">
      <c r="A170" s="154"/>
      <c r="B170" s="75">
        <v>7</v>
      </c>
      <c r="C170" s="77">
        <v>0.66666666666666663</v>
      </c>
      <c r="D170" s="115"/>
      <c r="E170" s="135"/>
      <c r="F170" s="135"/>
      <c r="G170" s="135"/>
      <c r="H170" s="135"/>
      <c r="I170" s="135"/>
    </row>
    <row r="171" spans="1:9" ht="13.5" hidden="1" customHeight="1" x14ac:dyDescent="0.2">
      <c r="A171" s="154"/>
      <c r="B171" s="75"/>
      <c r="C171" s="77"/>
      <c r="D171" s="135"/>
      <c r="E171" s="135"/>
      <c r="F171" s="135"/>
      <c r="G171" s="135"/>
      <c r="H171" s="135"/>
      <c r="I171" s="135"/>
    </row>
    <row r="172" spans="1:9" ht="13.5" customHeight="1" x14ac:dyDescent="0.2">
      <c r="A172" s="154"/>
      <c r="B172" s="75">
        <v>5</v>
      </c>
      <c r="C172" s="77">
        <v>0.66666666666666663</v>
      </c>
      <c r="D172" s="135"/>
      <c r="E172" s="135"/>
      <c r="F172" s="135"/>
      <c r="G172" s="135"/>
      <c r="H172" s="135"/>
      <c r="I172" s="135"/>
    </row>
    <row r="173" spans="1:9" ht="13.5" hidden="1" customHeight="1" x14ac:dyDescent="0.2">
      <c r="A173" s="154"/>
      <c r="B173" s="78"/>
      <c r="C173" s="79"/>
      <c r="D173" s="135"/>
      <c r="E173" s="135"/>
      <c r="F173" s="135"/>
      <c r="G173" s="135"/>
      <c r="H173" s="135"/>
      <c r="I173" s="135"/>
    </row>
    <row r="174" spans="1:9" ht="13.5" hidden="1" customHeight="1" x14ac:dyDescent="0.2">
      <c r="A174" s="154"/>
      <c r="B174" s="78">
        <v>9</v>
      </c>
      <c r="C174" s="79">
        <v>0.75</v>
      </c>
      <c r="D174" s="135"/>
      <c r="E174" s="135"/>
      <c r="F174" s="135"/>
      <c r="G174" s="135"/>
      <c r="H174" s="135"/>
      <c r="I174" s="135"/>
    </row>
    <row r="175" spans="1:9" ht="13.5" hidden="1" customHeight="1" x14ac:dyDescent="0.2">
      <c r="A175" s="154"/>
      <c r="B175" s="78"/>
      <c r="C175" s="79"/>
      <c r="D175" s="135"/>
      <c r="E175" s="135"/>
      <c r="F175" s="135"/>
      <c r="G175" s="135"/>
      <c r="H175" s="135"/>
      <c r="I175" s="135"/>
    </row>
    <row r="176" spans="1:9" ht="13.5" customHeight="1" x14ac:dyDescent="0.2">
      <c r="A176" s="154"/>
      <c r="B176" s="78">
        <v>6</v>
      </c>
      <c r="C176" s="79">
        <v>0.70833333333333337</v>
      </c>
      <c r="D176" s="135"/>
      <c r="E176" s="135"/>
      <c r="F176" s="135"/>
      <c r="G176" s="135"/>
      <c r="H176" s="135"/>
      <c r="I176" s="135"/>
    </row>
    <row r="177" spans="1:9" ht="13.5" hidden="1" customHeight="1" x14ac:dyDescent="0.2">
      <c r="A177" s="154"/>
      <c r="B177" s="78"/>
      <c r="C177" s="79"/>
      <c r="D177" s="112"/>
      <c r="E177" s="112"/>
      <c r="F177" s="112"/>
      <c r="G177" s="112"/>
      <c r="H177" s="112"/>
      <c r="I177" s="112"/>
    </row>
    <row r="178" spans="1:9" ht="13.5" hidden="1" customHeight="1" thickBot="1" x14ac:dyDescent="0.25">
      <c r="A178" s="155"/>
      <c r="B178" s="80">
        <v>11</v>
      </c>
      <c r="C178" s="81">
        <v>0.83333333333333337</v>
      </c>
      <c r="D178" s="112"/>
      <c r="E178" s="112"/>
      <c r="F178" s="112"/>
      <c r="G178" s="112"/>
      <c r="H178" s="112"/>
      <c r="I178" s="112"/>
    </row>
    <row r="179" spans="1:9" ht="15" customHeight="1" x14ac:dyDescent="0.2">
      <c r="A179" s="82"/>
      <c r="B179" s="82"/>
      <c r="C179" s="82"/>
      <c r="D179" s="116"/>
      <c r="E179" s="116"/>
      <c r="F179" s="116"/>
      <c r="G179" s="116"/>
      <c r="H179" s="116"/>
      <c r="I179" s="116"/>
    </row>
    <row r="180" spans="1:9" ht="13.5" customHeight="1" x14ac:dyDescent="0.2">
      <c r="A180" s="181">
        <v>45099</v>
      </c>
      <c r="B180" s="73">
        <v>1</v>
      </c>
      <c r="C180" s="74">
        <v>0.375</v>
      </c>
      <c r="D180" s="114"/>
      <c r="E180" s="112"/>
      <c r="F180" s="112"/>
      <c r="G180" s="112"/>
      <c r="H180" s="112"/>
      <c r="I180" s="112"/>
    </row>
    <row r="181" spans="1:9" ht="13.5" hidden="1" customHeight="1" x14ac:dyDescent="0.2">
      <c r="A181" s="182"/>
      <c r="B181" s="73"/>
      <c r="C181" s="74"/>
      <c r="D181" s="112"/>
      <c r="E181" s="112"/>
      <c r="F181" s="112"/>
      <c r="G181" s="112"/>
      <c r="H181" s="112"/>
      <c r="I181" s="112"/>
    </row>
    <row r="182" spans="1:9" ht="13.5" hidden="1" customHeight="1" x14ac:dyDescent="0.2">
      <c r="A182" s="182"/>
      <c r="B182" s="75">
        <v>2</v>
      </c>
      <c r="C182" s="76">
        <v>0.41666666666666669</v>
      </c>
      <c r="D182" s="112"/>
      <c r="E182" s="112"/>
      <c r="F182" s="112"/>
      <c r="G182" s="112"/>
      <c r="H182" s="112"/>
      <c r="I182" s="112"/>
    </row>
    <row r="183" spans="1:9" ht="13.5" hidden="1" customHeight="1" x14ac:dyDescent="0.2">
      <c r="A183" s="182"/>
      <c r="B183" s="75"/>
      <c r="C183" s="76"/>
      <c r="D183" s="112"/>
      <c r="E183" s="112"/>
      <c r="F183" s="112"/>
      <c r="G183" s="112"/>
      <c r="H183" s="112"/>
      <c r="I183" s="112"/>
    </row>
    <row r="184" spans="1:9" ht="13.5" customHeight="1" x14ac:dyDescent="0.2">
      <c r="A184" s="182"/>
      <c r="B184" s="75">
        <v>2</v>
      </c>
      <c r="C184" s="76">
        <v>0.45833333333333331</v>
      </c>
      <c r="D184" s="133" t="s">
        <v>147</v>
      </c>
      <c r="E184" s="135"/>
      <c r="F184" s="135" t="s">
        <v>146</v>
      </c>
      <c r="G184" s="112"/>
      <c r="H184" s="112"/>
      <c r="I184" s="112"/>
    </row>
    <row r="185" spans="1:9" ht="13.5" hidden="1" customHeight="1" x14ac:dyDescent="0.2">
      <c r="A185" s="182"/>
      <c r="B185" s="75"/>
      <c r="C185" s="76"/>
      <c r="D185" s="117"/>
      <c r="E185" s="112"/>
      <c r="F185" s="112"/>
      <c r="G185" s="112"/>
      <c r="H185" s="112"/>
      <c r="I185" s="112"/>
    </row>
    <row r="186" spans="1:9" ht="13.5" customHeight="1" x14ac:dyDescent="0.2">
      <c r="A186" s="182"/>
      <c r="B186" s="75">
        <v>3</v>
      </c>
      <c r="C186" s="76">
        <v>0.54166666666666663</v>
      </c>
      <c r="D186" s="117" t="s">
        <v>159</v>
      </c>
      <c r="E186" s="112"/>
      <c r="F186" s="112" t="s">
        <v>152</v>
      </c>
      <c r="G186" s="112"/>
      <c r="H186" s="112"/>
      <c r="I186" s="112"/>
    </row>
    <row r="187" spans="1:9" ht="13.5" hidden="1" customHeight="1" x14ac:dyDescent="0.2">
      <c r="A187" s="182"/>
      <c r="B187" s="75"/>
      <c r="C187" s="77"/>
      <c r="D187" s="117"/>
      <c r="E187" s="112"/>
      <c r="F187" s="112"/>
      <c r="G187" s="112"/>
      <c r="H187" s="112"/>
      <c r="I187" s="112"/>
    </row>
    <row r="188" spans="1:9" ht="13.5" hidden="1" customHeight="1" x14ac:dyDescent="0.2">
      <c r="A188" s="182"/>
      <c r="B188" s="75">
        <v>5</v>
      </c>
      <c r="C188" s="77">
        <v>0.58333333333333337</v>
      </c>
      <c r="D188" s="117"/>
      <c r="E188" s="112"/>
      <c r="F188" s="112"/>
      <c r="G188" s="112"/>
      <c r="H188" s="112"/>
      <c r="I188" s="112"/>
    </row>
    <row r="189" spans="1:9" ht="13.5" hidden="1" customHeight="1" x14ac:dyDescent="0.2">
      <c r="A189" s="182"/>
      <c r="B189" s="75"/>
      <c r="C189" s="77"/>
      <c r="D189" s="117"/>
      <c r="E189" s="112"/>
      <c r="F189" s="112"/>
      <c r="G189" s="112"/>
      <c r="H189" s="112"/>
      <c r="I189" s="112"/>
    </row>
    <row r="190" spans="1:9" ht="13.5" customHeight="1" x14ac:dyDescent="0.2">
      <c r="A190" s="182"/>
      <c r="B190" s="75">
        <v>4</v>
      </c>
      <c r="C190" s="77">
        <v>0.625</v>
      </c>
      <c r="D190" s="117"/>
      <c r="E190" s="112"/>
      <c r="F190" s="112"/>
      <c r="G190" s="112"/>
      <c r="H190" s="112"/>
      <c r="I190" s="112"/>
    </row>
    <row r="191" spans="1:9" ht="13.5" hidden="1" customHeight="1" x14ac:dyDescent="0.2">
      <c r="A191" s="182"/>
      <c r="B191" s="75"/>
      <c r="C191" s="77"/>
      <c r="D191" s="112"/>
      <c r="E191" s="112"/>
      <c r="F191" s="112"/>
      <c r="G191" s="112"/>
      <c r="H191" s="112"/>
      <c r="I191" s="112"/>
    </row>
    <row r="192" spans="1:9" ht="13.5" hidden="1" customHeight="1" x14ac:dyDescent="0.2">
      <c r="A192" s="182"/>
      <c r="B192" s="75">
        <v>7</v>
      </c>
      <c r="C192" s="77">
        <v>0.66666666666666663</v>
      </c>
      <c r="D192" s="113"/>
      <c r="E192" s="112"/>
      <c r="F192" s="112"/>
      <c r="G192" s="112"/>
      <c r="H192" s="112"/>
      <c r="I192" s="112"/>
    </row>
    <row r="193" spans="1:9" ht="13.5" hidden="1" customHeight="1" x14ac:dyDescent="0.2">
      <c r="A193" s="182"/>
      <c r="B193" s="78"/>
      <c r="C193" s="79"/>
      <c r="D193" s="112"/>
      <c r="E193" s="112"/>
      <c r="F193" s="112"/>
      <c r="G193" s="112"/>
      <c r="H193" s="112"/>
      <c r="I193" s="112"/>
    </row>
    <row r="194" spans="1:9" ht="13.5" customHeight="1" x14ac:dyDescent="0.2">
      <c r="A194" s="182"/>
      <c r="B194" s="135">
        <v>5</v>
      </c>
      <c r="C194" s="126">
        <v>0.66666666666666663</v>
      </c>
      <c r="D194" s="128"/>
      <c r="E194" s="112"/>
      <c r="F194" s="112"/>
      <c r="G194" s="112"/>
      <c r="H194" s="112"/>
      <c r="I194" s="112"/>
    </row>
    <row r="195" spans="1:9" ht="13.5" hidden="1" customHeight="1" x14ac:dyDescent="0.2">
      <c r="A195" s="182"/>
      <c r="B195" s="135"/>
      <c r="C195" s="126"/>
      <c r="D195" s="129"/>
      <c r="E195" s="112"/>
      <c r="F195" s="112"/>
      <c r="G195" s="112"/>
      <c r="H195" s="112"/>
      <c r="I195" s="112"/>
    </row>
    <row r="196" spans="1:9" ht="13.5" hidden="1" customHeight="1" x14ac:dyDescent="0.2">
      <c r="A196" s="182"/>
      <c r="B196" s="135">
        <v>9</v>
      </c>
      <c r="C196" s="126">
        <v>0.75</v>
      </c>
      <c r="D196" s="129"/>
      <c r="E196" s="112"/>
      <c r="F196" s="112"/>
      <c r="G196" s="112"/>
      <c r="H196" s="112"/>
      <c r="I196" s="112"/>
    </row>
    <row r="197" spans="1:9" ht="13.5" hidden="1" customHeight="1" x14ac:dyDescent="0.2">
      <c r="A197" s="182"/>
      <c r="B197" s="135"/>
      <c r="C197" s="126"/>
      <c r="D197" s="129"/>
      <c r="E197" s="112"/>
      <c r="F197" s="112"/>
      <c r="G197" s="112"/>
      <c r="H197" s="112"/>
      <c r="I197" s="112"/>
    </row>
    <row r="198" spans="1:9" ht="13.5" hidden="1" customHeight="1" x14ac:dyDescent="0.2">
      <c r="A198" s="182"/>
      <c r="B198" s="135"/>
      <c r="C198" s="126"/>
      <c r="D198" s="130"/>
      <c r="E198" s="72"/>
      <c r="F198" s="111"/>
      <c r="G198" s="110"/>
      <c r="H198" s="72"/>
      <c r="I198" s="111"/>
    </row>
    <row r="199" spans="1:9" ht="13.5" hidden="1" customHeight="1" thickBot="1" x14ac:dyDescent="0.25">
      <c r="A199" s="182"/>
      <c r="B199" s="135">
        <v>11</v>
      </c>
      <c r="C199" s="126">
        <v>0.83333333333333337</v>
      </c>
      <c r="D199" s="131"/>
      <c r="E199" s="107"/>
      <c r="F199" s="108"/>
      <c r="G199" s="106"/>
      <c r="H199" s="107"/>
      <c r="I199" s="108"/>
    </row>
    <row r="200" spans="1:9" ht="13.5" customHeight="1" x14ac:dyDescent="0.2">
      <c r="A200" s="182"/>
      <c r="B200" s="135">
        <v>6</v>
      </c>
      <c r="C200" s="126">
        <v>0.70833333333333337</v>
      </c>
      <c r="D200" s="132"/>
      <c r="E200" s="135"/>
      <c r="F200" s="135"/>
      <c r="G200" s="135"/>
      <c r="H200" s="135"/>
      <c r="I200" s="135"/>
    </row>
    <row r="201" spans="1:9" ht="13.5" customHeight="1" x14ac:dyDescent="0.2">
      <c r="A201" s="82"/>
      <c r="B201" s="82"/>
      <c r="C201" s="82"/>
      <c r="D201" s="116"/>
      <c r="E201" s="116"/>
      <c r="F201" s="116"/>
      <c r="G201" s="116"/>
      <c r="H201" s="116"/>
      <c r="I201" s="116"/>
    </row>
    <row r="202" spans="1:9" ht="13.5" customHeight="1" x14ac:dyDescent="0.2">
      <c r="A202" s="181">
        <f>A180+1</f>
        <v>45100</v>
      </c>
      <c r="B202" s="73">
        <v>1</v>
      </c>
      <c r="C202" s="74">
        <v>0.375</v>
      </c>
      <c r="D202" s="117" t="s">
        <v>162</v>
      </c>
      <c r="E202" s="112"/>
      <c r="F202" s="117" t="s">
        <v>163</v>
      </c>
      <c r="G202" s="112"/>
      <c r="H202" s="112"/>
      <c r="I202" s="112"/>
    </row>
    <row r="203" spans="1:9" ht="13.5" customHeight="1" x14ac:dyDescent="0.2">
      <c r="A203" s="182"/>
      <c r="B203" s="75">
        <v>2</v>
      </c>
      <c r="C203" s="76">
        <v>0.45833333333333331</v>
      </c>
      <c r="D203" s="142" t="s">
        <v>148</v>
      </c>
      <c r="E203" s="140"/>
      <c r="F203" s="140" t="s">
        <v>149</v>
      </c>
      <c r="G203" s="112"/>
      <c r="H203" s="112"/>
      <c r="I203" s="112"/>
    </row>
    <row r="204" spans="1:9" ht="13.5" customHeight="1" x14ac:dyDescent="0.2">
      <c r="A204" s="182"/>
      <c r="B204" s="75">
        <v>3</v>
      </c>
      <c r="C204" s="76">
        <v>0.54166666666666663</v>
      </c>
      <c r="D204" s="117"/>
      <c r="E204" s="112"/>
      <c r="F204" s="112"/>
      <c r="G204" s="112"/>
      <c r="H204" s="112"/>
      <c r="I204" s="112"/>
    </row>
    <row r="205" spans="1:9" ht="13.5" customHeight="1" x14ac:dyDescent="0.2">
      <c r="A205" s="182"/>
      <c r="B205" s="75">
        <v>4</v>
      </c>
      <c r="C205" s="77">
        <v>0.625</v>
      </c>
      <c r="D205" s="117" t="s">
        <v>160</v>
      </c>
      <c r="E205" s="112"/>
      <c r="F205" s="112" t="s">
        <v>143</v>
      </c>
      <c r="G205" s="112"/>
      <c r="H205" s="112"/>
      <c r="I205" s="112"/>
    </row>
    <row r="206" spans="1:9" ht="13.5" customHeight="1" x14ac:dyDescent="0.2">
      <c r="A206" s="182"/>
      <c r="B206" s="75">
        <v>7</v>
      </c>
      <c r="C206" s="77">
        <v>0.66666666666666663</v>
      </c>
      <c r="D206" s="113"/>
      <c r="E206" s="112"/>
      <c r="F206" s="112"/>
      <c r="G206" s="112"/>
      <c r="H206" s="112"/>
      <c r="I206" s="112"/>
    </row>
    <row r="207" spans="1:9" ht="13.5" customHeight="1" x14ac:dyDescent="0.2">
      <c r="A207" s="182"/>
      <c r="B207" s="135">
        <v>5</v>
      </c>
      <c r="C207" s="126">
        <v>0.66666666666666663</v>
      </c>
      <c r="D207" s="128"/>
      <c r="E207" s="112"/>
      <c r="F207" s="112"/>
      <c r="G207" s="112"/>
      <c r="H207" s="112"/>
      <c r="I207" s="112"/>
    </row>
    <row r="208" spans="1:9" ht="13.5" customHeight="1" x14ac:dyDescent="0.2">
      <c r="A208" s="182"/>
      <c r="B208" s="135">
        <v>6</v>
      </c>
      <c r="C208" s="126">
        <v>0.70833333333333337</v>
      </c>
      <c r="D208" s="132"/>
      <c r="E208" s="135"/>
      <c r="F208" s="135"/>
      <c r="G208" s="135"/>
      <c r="H208" s="135"/>
      <c r="I208" s="135"/>
    </row>
    <row r="209" spans="1:10" ht="13.5" customHeight="1" x14ac:dyDescent="0.2">
      <c r="A209" s="82"/>
      <c r="B209" s="82"/>
      <c r="C209" s="82"/>
      <c r="D209" s="116"/>
      <c r="E209" s="116"/>
      <c r="F209" s="116"/>
      <c r="G209" s="116"/>
      <c r="H209" s="116"/>
      <c r="I209" s="116"/>
    </row>
    <row r="210" spans="1:10" ht="13.5" customHeight="1" x14ac:dyDescent="0.2">
      <c r="A210" s="119"/>
      <c r="B210" s="120"/>
      <c r="C210" s="121"/>
      <c r="D210" s="120"/>
      <c r="E210" s="120"/>
      <c r="F210" s="120"/>
      <c r="G210" s="120"/>
      <c r="H210" s="120"/>
      <c r="I210" s="120"/>
    </row>
    <row r="211" spans="1:10" ht="13.5" customHeight="1" x14ac:dyDescent="0.2">
      <c r="A211" s="180" t="s">
        <v>194</v>
      </c>
      <c r="B211" s="180"/>
      <c r="C211" s="180"/>
      <c r="D211" s="180"/>
      <c r="E211" s="180"/>
      <c r="F211" s="180"/>
      <c r="G211" s="180"/>
      <c r="H211" s="180"/>
      <c r="I211" s="180"/>
    </row>
    <row r="212" spans="1:10" s="139" customFormat="1" ht="13.5" customHeight="1" x14ac:dyDescent="0.25">
      <c r="A212" s="157"/>
      <c r="B212" s="158"/>
      <c r="C212" s="159"/>
      <c r="D212" s="157" t="s">
        <v>182</v>
      </c>
      <c r="E212" s="158"/>
      <c r="F212" s="143"/>
      <c r="G212" s="157" t="s">
        <v>183</v>
      </c>
      <c r="H212" s="158"/>
      <c r="I212" s="159"/>
      <c r="J212" s="138"/>
    </row>
    <row r="213" spans="1:10" s="139" customFormat="1" ht="13.5" customHeight="1" x14ac:dyDescent="0.25">
      <c r="A213" s="161" t="s">
        <v>176</v>
      </c>
      <c r="B213" s="158"/>
      <c r="C213" s="159"/>
      <c r="D213" s="162" t="s">
        <v>195</v>
      </c>
      <c r="E213" s="162"/>
      <c r="F213" s="162"/>
      <c r="G213" s="163" t="s">
        <v>180</v>
      </c>
      <c r="H213" s="163"/>
      <c r="I213" s="164"/>
      <c r="J213" s="138"/>
    </row>
    <row r="214" spans="1:10" s="139" customFormat="1" ht="13.5" customHeight="1" x14ac:dyDescent="0.25">
      <c r="A214" s="169" t="s">
        <v>177</v>
      </c>
      <c r="B214" s="158"/>
      <c r="C214" s="159"/>
      <c r="D214" s="162"/>
      <c r="E214" s="162"/>
      <c r="F214" s="162"/>
      <c r="G214" s="165"/>
      <c r="H214" s="165"/>
      <c r="I214" s="166"/>
      <c r="J214" s="138"/>
    </row>
    <row r="215" spans="1:10" s="139" customFormat="1" ht="13.5" customHeight="1" x14ac:dyDescent="0.25">
      <c r="A215" s="169" t="s">
        <v>178</v>
      </c>
      <c r="B215" s="158"/>
      <c r="C215" s="159"/>
      <c r="D215" s="162"/>
      <c r="E215" s="162"/>
      <c r="F215" s="162"/>
      <c r="G215" s="165"/>
      <c r="H215" s="165"/>
      <c r="I215" s="166"/>
      <c r="J215" s="138"/>
    </row>
    <row r="216" spans="1:10" s="139" customFormat="1" ht="13.5" customHeight="1" x14ac:dyDescent="0.2">
      <c r="A216" s="170" t="s">
        <v>179</v>
      </c>
      <c r="B216" s="170"/>
      <c r="C216" s="170"/>
      <c r="D216" s="162"/>
      <c r="E216" s="162"/>
      <c r="F216" s="162"/>
      <c r="G216" s="167"/>
      <c r="H216" s="167"/>
      <c r="I216" s="168"/>
      <c r="J216" s="138"/>
    </row>
    <row r="217" spans="1:10" ht="21" customHeight="1" x14ac:dyDescent="0.2">
      <c r="A217" s="160" t="s">
        <v>175</v>
      </c>
      <c r="B217" s="160"/>
      <c r="C217" s="160"/>
      <c r="D217" s="160"/>
      <c r="E217" s="160"/>
      <c r="F217" s="160"/>
      <c r="G217" s="160"/>
      <c r="H217" s="160"/>
      <c r="I217" s="160"/>
    </row>
    <row r="218" spans="1:10" ht="13.5" hidden="1" customHeight="1" x14ac:dyDescent="0.2">
      <c r="A218" s="152">
        <f>A180+1</f>
        <v>45100</v>
      </c>
      <c r="B218" s="73">
        <v>1</v>
      </c>
      <c r="C218" s="74">
        <v>0.375</v>
      </c>
      <c r="D218" s="93"/>
      <c r="E218" s="94"/>
      <c r="F218" s="95"/>
      <c r="G218" s="93"/>
      <c r="H218" s="94"/>
      <c r="I218" s="95"/>
    </row>
    <row r="219" spans="1:10" ht="13.5" hidden="1" customHeight="1" x14ac:dyDescent="0.2">
      <c r="A219" s="153"/>
      <c r="B219" s="73"/>
      <c r="C219" s="74"/>
      <c r="D219" s="96"/>
      <c r="E219" s="97"/>
      <c r="F219" s="98"/>
      <c r="G219" s="96"/>
      <c r="H219" s="97"/>
      <c r="I219" s="98"/>
    </row>
    <row r="220" spans="1:10" ht="13.5" hidden="1" customHeight="1" x14ac:dyDescent="0.2">
      <c r="A220" s="154"/>
      <c r="B220" s="75">
        <v>2</v>
      </c>
      <c r="C220" s="76">
        <v>0.41666666666666669</v>
      </c>
      <c r="D220" s="99"/>
      <c r="E220" s="100"/>
      <c r="F220" s="101"/>
      <c r="G220" s="99"/>
      <c r="H220" s="100"/>
      <c r="I220" s="101"/>
    </row>
    <row r="221" spans="1:10" ht="13.5" hidden="1" customHeight="1" x14ac:dyDescent="0.2">
      <c r="A221" s="154"/>
      <c r="B221" s="75"/>
      <c r="C221" s="76"/>
      <c r="D221" s="99"/>
      <c r="E221" s="100"/>
      <c r="F221" s="101"/>
      <c r="G221" s="99"/>
      <c r="H221" s="100"/>
      <c r="I221" s="101"/>
    </row>
    <row r="222" spans="1:10" ht="13.5" hidden="1" customHeight="1" x14ac:dyDescent="0.2">
      <c r="A222" s="154"/>
      <c r="B222" s="75">
        <v>2</v>
      </c>
      <c r="C222" s="76">
        <v>0.45833333333333331</v>
      </c>
      <c r="D222" s="99"/>
      <c r="E222" s="102"/>
      <c r="F222" s="101"/>
      <c r="G222" s="99"/>
      <c r="H222" s="102"/>
      <c r="I222" s="101"/>
    </row>
    <row r="223" spans="1:10" ht="13.5" hidden="1" customHeight="1" x14ac:dyDescent="0.2">
      <c r="A223" s="154"/>
      <c r="B223" s="75"/>
      <c r="C223" s="76"/>
      <c r="D223" s="99"/>
      <c r="E223" s="102"/>
      <c r="F223" s="101"/>
      <c r="G223" s="99"/>
      <c r="H223" s="102"/>
      <c r="I223" s="101"/>
    </row>
    <row r="224" spans="1:10" ht="13.5" hidden="1" customHeight="1" x14ac:dyDescent="0.2">
      <c r="A224" s="154"/>
      <c r="B224" s="75">
        <v>3</v>
      </c>
      <c r="C224" s="76">
        <v>0.54166666666666663</v>
      </c>
      <c r="D224" s="99"/>
      <c r="E224" s="102"/>
      <c r="F224" s="101"/>
      <c r="G224" s="99"/>
      <c r="H224" s="102"/>
      <c r="I224" s="101"/>
    </row>
    <row r="225" spans="1:9" ht="13.5" hidden="1" customHeight="1" x14ac:dyDescent="0.2">
      <c r="A225" s="154"/>
      <c r="B225" s="75"/>
      <c r="C225" s="77"/>
      <c r="D225" s="99"/>
      <c r="E225" s="87"/>
      <c r="F225" s="101"/>
      <c r="G225" s="99"/>
      <c r="H225" s="87"/>
      <c r="I225" s="101"/>
    </row>
    <row r="226" spans="1:9" ht="13.5" hidden="1" customHeight="1" x14ac:dyDescent="0.2">
      <c r="A226" s="154"/>
      <c r="B226" s="75">
        <v>5</v>
      </c>
      <c r="C226" s="77">
        <v>0.58333333333333337</v>
      </c>
      <c r="D226" s="83"/>
      <c r="E226" s="85"/>
      <c r="F226" s="84"/>
      <c r="G226" s="83"/>
      <c r="H226" s="85"/>
      <c r="I226" s="84"/>
    </row>
    <row r="227" spans="1:9" ht="13.5" hidden="1" customHeight="1" x14ac:dyDescent="0.2">
      <c r="A227" s="154"/>
      <c r="B227" s="75"/>
      <c r="C227" s="77"/>
      <c r="D227" s="83"/>
      <c r="E227" s="72"/>
      <c r="F227" s="84"/>
      <c r="G227" s="83"/>
      <c r="H227" s="72"/>
      <c r="I227" s="84"/>
    </row>
    <row r="228" spans="1:9" ht="13.5" hidden="1" customHeight="1" x14ac:dyDescent="0.2">
      <c r="A228" s="154"/>
      <c r="B228" s="75">
        <v>4</v>
      </c>
      <c r="C228" s="77">
        <v>0.625</v>
      </c>
      <c r="D228" s="103"/>
      <c r="E228" s="100"/>
      <c r="F228" s="101"/>
      <c r="G228" s="99"/>
      <c r="H228" s="100"/>
      <c r="I228" s="101"/>
    </row>
    <row r="229" spans="1:9" ht="13.5" hidden="1" customHeight="1" x14ac:dyDescent="0.2">
      <c r="A229" s="154"/>
      <c r="B229" s="75"/>
      <c r="C229" s="77"/>
      <c r="D229" s="99"/>
      <c r="E229" s="97"/>
      <c r="F229" s="101"/>
      <c r="G229" s="99"/>
      <c r="H229" s="97"/>
      <c r="I229" s="101"/>
    </row>
    <row r="230" spans="1:9" ht="13.5" hidden="1" customHeight="1" x14ac:dyDescent="0.2">
      <c r="A230" s="154"/>
      <c r="B230" s="75">
        <v>7</v>
      </c>
      <c r="C230" s="77">
        <v>0.66666666666666663</v>
      </c>
      <c r="D230" s="103"/>
      <c r="E230" s="104"/>
      <c r="F230" s="101"/>
      <c r="G230" s="99"/>
      <c r="H230" s="104"/>
      <c r="I230" s="101"/>
    </row>
    <row r="231" spans="1:9" ht="13.5" hidden="1" customHeight="1" x14ac:dyDescent="0.2">
      <c r="A231" s="154"/>
      <c r="B231" s="75"/>
      <c r="C231" s="77"/>
      <c r="D231" s="99"/>
      <c r="E231" s="97"/>
      <c r="F231" s="101"/>
      <c r="G231" s="99"/>
      <c r="H231" s="97"/>
      <c r="I231" s="101"/>
    </row>
    <row r="232" spans="1:9" ht="13.5" hidden="1" customHeight="1" x14ac:dyDescent="0.2">
      <c r="A232" s="154"/>
      <c r="B232" s="75">
        <v>5</v>
      </c>
      <c r="C232" s="77">
        <v>0.70833333333333337</v>
      </c>
      <c r="D232" s="103"/>
      <c r="E232" s="102"/>
      <c r="F232" s="101"/>
      <c r="G232" s="99"/>
      <c r="H232" s="102"/>
      <c r="I232" s="101"/>
    </row>
    <row r="233" spans="1:9" ht="13.5" hidden="1" customHeight="1" x14ac:dyDescent="0.2">
      <c r="A233" s="154"/>
      <c r="B233" s="78"/>
      <c r="C233" s="79"/>
      <c r="D233" s="86"/>
      <c r="E233" s="87"/>
      <c r="F233" s="88"/>
      <c r="G233" s="86"/>
      <c r="H233" s="87"/>
      <c r="I233" s="88"/>
    </row>
    <row r="234" spans="1:9" ht="13.5" hidden="1" customHeight="1" x14ac:dyDescent="0.2">
      <c r="A234" s="154"/>
      <c r="B234" s="78">
        <v>9</v>
      </c>
      <c r="C234" s="79">
        <v>0.75</v>
      </c>
      <c r="D234" s="86"/>
      <c r="E234" s="87"/>
      <c r="F234" s="88"/>
      <c r="G234" s="86"/>
      <c r="H234" s="87"/>
      <c r="I234" s="88"/>
    </row>
    <row r="235" spans="1:9" ht="13.5" hidden="1" customHeight="1" x14ac:dyDescent="0.2">
      <c r="A235" s="154"/>
      <c r="B235" s="78"/>
      <c r="C235" s="79"/>
      <c r="D235" s="86"/>
      <c r="E235" s="87"/>
      <c r="F235" s="88"/>
      <c r="G235" s="86"/>
      <c r="H235" s="87"/>
      <c r="I235" s="88"/>
    </row>
    <row r="236" spans="1:9" ht="13.5" hidden="1" customHeight="1" x14ac:dyDescent="0.2">
      <c r="A236" s="154"/>
      <c r="B236" s="78">
        <v>6</v>
      </c>
      <c r="C236" s="79">
        <v>0.79166666666666663</v>
      </c>
      <c r="D236" s="86"/>
      <c r="E236" s="87"/>
      <c r="F236" s="88"/>
      <c r="G236" s="86"/>
      <c r="H236" s="87"/>
      <c r="I236" s="88"/>
    </row>
    <row r="237" spans="1:9" ht="13.5" hidden="1" customHeight="1" x14ac:dyDescent="0.2">
      <c r="A237" s="154"/>
      <c r="B237" s="78"/>
      <c r="C237" s="79"/>
      <c r="D237" s="86"/>
      <c r="E237" s="87"/>
      <c r="F237" s="88"/>
      <c r="G237" s="86"/>
      <c r="H237" s="87"/>
      <c r="I237" s="88"/>
    </row>
    <row r="238" spans="1:9" ht="13.5" hidden="1" customHeight="1" thickBot="1" x14ac:dyDescent="0.25">
      <c r="A238" s="155"/>
      <c r="B238" s="80">
        <v>11</v>
      </c>
      <c r="C238" s="81">
        <v>0.83333333333333337</v>
      </c>
      <c r="D238" s="90"/>
      <c r="E238" s="91"/>
      <c r="F238" s="92"/>
      <c r="G238" s="90"/>
      <c r="H238" s="91"/>
      <c r="I238" s="92"/>
    </row>
    <row r="239" spans="1:9" ht="15" hidden="1" customHeight="1" thickBot="1" x14ac:dyDescent="0.25">
      <c r="A239" s="82"/>
      <c r="B239" s="82"/>
      <c r="C239" s="82"/>
      <c r="D239" s="89"/>
      <c r="E239" s="89"/>
      <c r="F239" s="89"/>
      <c r="G239" s="89"/>
      <c r="H239" s="89"/>
      <c r="I239" s="89"/>
    </row>
    <row r="240" spans="1:9" ht="13.5" hidden="1" customHeight="1" x14ac:dyDescent="0.2">
      <c r="A240" s="152">
        <f>A218+1</f>
        <v>45101</v>
      </c>
      <c r="B240" s="73">
        <v>1</v>
      </c>
      <c r="C240" s="74">
        <v>0.375</v>
      </c>
      <c r="D240" s="93"/>
      <c r="E240" s="94"/>
      <c r="F240" s="95"/>
      <c r="G240" s="93"/>
      <c r="H240" s="94"/>
      <c r="I240" s="95"/>
    </row>
    <row r="241" spans="1:9" ht="13.5" hidden="1" customHeight="1" x14ac:dyDescent="0.2">
      <c r="A241" s="153"/>
      <c r="B241" s="73"/>
      <c r="C241" s="74"/>
      <c r="D241" s="96"/>
      <c r="E241" s="97"/>
      <c r="F241" s="98"/>
      <c r="G241" s="96"/>
      <c r="H241" s="97"/>
      <c r="I241" s="98"/>
    </row>
    <row r="242" spans="1:9" ht="13.5" hidden="1" customHeight="1" x14ac:dyDescent="0.2">
      <c r="A242" s="154"/>
      <c r="B242" s="75">
        <v>2</v>
      </c>
      <c r="C242" s="76">
        <v>0.41666666666666669</v>
      </c>
      <c r="D242" s="99"/>
      <c r="E242" s="100"/>
      <c r="F242" s="101"/>
      <c r="G242" s="99"/>
      <c r="H242" s="100"/>
      <c r="I242" s="101"/>
    </row>
    <row r="243" spans="1:9" ht="13.5" hidden="1" customHeight="1" x14ac:dyDescent="0.2">
      <c r="A243" s="154"/>
      <c r="B243" s="75"/>
      <c r="C243" s="76"/>
      <c r="D243" s="99"/>
      <c r="E243" s="100"/>
      <c r="F243" s="101"/>
      <c r="G243" s="99"/>
      <c r="H243" s="100"/>
      <c r="I243" s="101"/>
    </row>
    <row r="244" spans="1:9" ht="13.5" hidden="1" customHeight="1" x14ac:dyDescent="0.2">
      <c r="A244" s="154"/>
      <c r="B244" s="75">
        <v>2</v>
      </c>
      <c r="C244" s="76">
        <v>0.45833333333333331</v>
      </c>
      <c r="D244" s="99"/>
      <c r="E244" s="102"/>
      <c r="F244" s="101"/>
      <c r="G244" s="99"/>
      <c r="H244" s="102"/>
      <c r="I244" s="101"/>
    </row>
    <row r="245" spans="1:9" ht="13.5" hidden="1" customHeight="1" x14ac:dyDescent="0.2">
      <c r="A245" s="154"/>
      <c r="B245" s="75"/>
      <c r="C245" s="76"/>
      <c r="D245" s="99"/>
      <c r="E245" s="102"/>
      <c r="F245" s="101"/>
      <c r="G245" s="99"/>
      <c r="H245" s="102"/>
      <c r="I245" s="101"/>
    </row>
    <row r="246" spans="1:9" ht="13.5" hidden="1" customHeight="1" x14ac:dyDescent="0.2">
      <c r="A246" s="154"/>
      <c r="B246" s="75">
        <v>3</v>
      </c>
      <c r="C246" s="76">
        <v>0.54166666666666663</v>
      </c>
      <c r="D246" s="99"/>
      <c r="E246" s="102"/>
      <c r="F246" s="101"/>
      <c r="G246" s="99"/>
      <c r="H246" s="102"/>
      <c r="I246" s="101"/>
    </row>
    <row r="247" spans="1:9" ht="13.5" hidden="1" customHeight="1" x14ac:dyDescent="0.2">
      <c r="A247" s="154"/>
      <c r="B247" s="75"/>
      <c r="C247" s="77"/>
      <c r="D247" s="99"/>
      <c r="E247" s="87"/>
      <c r="F247" s="101"/>
      <c r="G247" s="99"/>
      <c r="H247" s="87"/>
      <c r="I247" s="101"/>
    </row>
    <row r="248" spans="1:9" ht="13.5" hidden="1" customHeight="1" x14ac:dyDescent="0.2">
      <c r="A248" s="154"/>
      <c r="B248" s="75">
        <v>5</v>
      </c>
      <c r="C248" s="77">
        <v>0.58333333333333337</v>
      </c>
      <c r="D248" s="83"/>
      <c r="E248" s="85"/>
      <c r="F248" s="84"/>
      <c r="G248" s="83"/>
      <c r="H248" s="85"/>
      <c r="I248" s="84"/>
    </row>
    <row r="249" spans="1:9" ht="13.5" hidden="1" customHeight="1" x14ac:dyDescent="0.2">
      <c r="A249" s="154"/>
      <c r="B249" s="75"/>
      <c r="C249" s="77"/>
      <c r="D249" s="83"/>
      <c r="E249" s="72"/>
      <c r="F249" s="84"/>
      <c r="G249" s="83"/>
      <c r="H249" s="72"/>
      <c r="I249" s="84"/>
    </row>
    <row r="250" spans="1:9" ht="13.5" hidden="1" customHeight="1" x14ac:dyDescent="0.2">
      <c r="A250" s="154"/>
      <c r="B250" s="75">
        <v>4</v>
      </c>
      <c r="C250" s="77">
        <v>0.625</v>
      </c>
      <c r="D250" s="103"/>
      <c r="E250" s="100"/>
      <c r="F250" s="101"/>
      <c r="G250" s="99"/>
      <c r="H250" s="100"/>
      <c r="I250" s="101"/>
    </row>
    <row r="251" spans="1:9" ht="13.5" hidden="1" customHeight="1" x14ac:dyDescent="0.2">
      <c r="A251" s="154"/>
      <c r="B251" s="75"/>
      <c r="C251" s="77"/>
      <c r="D251" s="99"/>
      <c r="E251" s="97"/>
      <c r="F251" s="101"/>
      <c r="G251" s="99"/>
      <c r="H251" s="97"/>
      <c r="I251" s="101"/>
    </row>
    <row r="252" spans="1:9" ht="13.5" hidden="1" customHeight="1" x14ac:dyDescent="0.2">
      <c r="A252" s="154"/>
      <c r="B252" s="75">
        <v>7</v>
      </c>
      <c r="C252" s="77">
        <v>0.66666666666666663</v>
      </c>
      <c r="D252" s="103"/>
      <c r="E252" s="104"/>
      <c r="F252" s="101"/>
      <c r="G252" s="99"/>
      <c r="H252" s="104"/>
      <c r="I252" s="101"/>
    </row>
    <row r="253" spans="1:9" ht="13.5" hidden="1" customHeight="1" x14ac:dyDescent="0.2">
      <c r="A253" s="154"/>
      <c r="B253" s="75"/>
      <c r="C253" s="77"/>
      <c r="D253" s="99"/>
      <c r="E253" s="97"/>
      <c r="F253" s="101"/>
      <c r="G253" s="99"/>
      <c r="H253" s="97"/>
      <c r="I253" s="101"/>
    </row>
    <row r="254" spans="1:9" ht="13.5" hidden="1" customHeight="1" x14ac:dyDescent="0.2">
      <c r="A254" s="154"/>
      <c r="B254" s="75">
        <v>5</v>
      </c>
      <c r="C254" s="77">
        <v>0.70833333333333337</v>
      </c>
      <c r="D254" s="103"/>
      <c r="E254" s="102"/>
      <c r="F254" s="101"/>
      <c r="G254" s="99"/>
      <c r="H254" s="102"/>
      <c r="I254" s="101"/>
    </row>
    <row r="255" spans="1:9" ht="13.5" hidden="1" customHeight="1" x14ac:dyDescent="0.2">
      <c r="A255" s="154"/>
      <c r="B255" s="78"/>
      <c r="C255" s="79"/>
      <c r="D255" s="86"/>
      <c r="E255" s="87"/>
      <c r="F255" s="88"/>
      <c r="G255" s="86"/>
      <c r="H255" s="87"/>
      <c r="I255" s="88"/>
    </row>
    <row r="256" spans="1:9" ht="13.5" hidden="1" customHeight="1" x14ac:dyDescent="0.2">
      <c r="A256" s="154"/>
      <c r="B256" s="78">
        <v>9</v>
      </c>
      <c r="C256" s="79">
        <v>0.75</v>
      </c>
      <c r="D256" s="86"/>
      <c r="E256" s="87"/>
      <c r="F256" s="88"/>
      <c r="G256" s="86"/>
      <c r="H256" s="87"/>
      <c r="I256" s="88"/>
    </row>
    <row r="257" spans="1:9" ht="13.5" hidden="1" customHeight="1" x14ac:dyDescent="0.2">
      <c r="A257" s="154"/>
      <c r="B257" s="78"/>
      <c r="C257" s="79"/>
      <c r="D257" s="86"/>
      <c r="E257" s="87"/>
      <c r="F257" s="88"/>
      <c r="G257" s="86"/>
      <c r="H257" s="87"/>
      <c r="I257" s="88"/>
    </row>
    <row r="258" spans="1:9" ht="13.5" hidden="1" customHeight="1" x14ac:dyDescent="0.2">
      <c r="A258" s="154"/>
      <c r="B258" s="78">
        <v>6</v>
      </c>
      <c r="C258" s="79">
        <v>0.79166666666666663</v>
      </c>
      <c r="D258" s="86"/>
      <c r="E258" s="87"/>
      <c r="F258" s="88"/>
      <c r="G258" s="86"/>
      <c r="H258" s="87"/>
      <c r="I258" s="88"/>
    </row>
    <row r="259" spans="1:9" ht="13.5" hidden="1" customHeight="1" x14ac:dyDescent="0.2">
      <c r="A259" s="154"/>
      <c r="B259" s="78"/>
      <c r="C259" s="79"/>
      <c r="D259" s="86"/>
      <c r="E259" s="87"/>
      <c r="F259" s="88"/>
      <c r="G259" s="86"/>
      <c r="H259" s="87"/>
      <c r="I259" s="88"/>
    </row>
    <row r="260" spans="1:9" ht="13.5" hidden="1" customHeight="1" thickBot="1" x14ac:dyDescent="0.25">
      <c r="A260" s="155"/>
      <c r="B260" s="80">
        <v>11</v>
      </c>
      <c r="C260" s="81">
        <v>0.83333333333333337</v>
      </c>
      <c r="D260" s="90"/>
      <c r="E260" s="91"/>
      <c r="F260" s="92"/>
      <c r="G260" s="90"/>
      <c r="H260" s="91"/>
      <c r="I260" s="92"/>
    </row>
    <row r="261" spans="1:9" ht="15" hidden="1" customHeight="1" thickBot="1" x14ac:dyDescent="0.25">
      <c r="A261" s="82"/>
      <c r="B261" s="82"/>
      <c r="C261" s="82"/>
      <c r="D261" s="89"/>
      <c r="E261" s="89"/>
      <c r="F261" s="89"/>
      <c r="G261" s="89"/>
      <c r="H261" s="89"/>
      <c r="I261" s="89"/>
    </row>
    <row r="262" spans="1:9" ht="13.5" hidden="1" customHeight="1" x14ac:dyDescent="0.2">
      <c r="A262" s="152">
        <f>A240+1</f>
        <v>45102</v>
      </c>
      <c r="B262" s="73">
        <v>1</v>
      </c>
      <c r="C262" s="74">
        <v>0.375</v>
      </c>
      <c r="D262" s="93"/>
      <c r="E262" s="94"/>
      <c r="F262" s="95"/>
      <c r="G262" s="93"/>
      <c r="H262" s="94"/>
      <c r="I262" s="95"/>
    </row>
    <row r="263" spans="1:9" ht="13.5" hidden="1" customHeight="1" x14ac:dyDescent="0.2">
      <c r="A263" s="153"/>
      <c r="B263" s="73"/>
      <c r="C263" s="74"/>
      <c r="D263" s="96"/>
      <c r="E263" s="97"/>
      <c r="F263" s="98"/>
      <c r="G263" s="96"/>
      <c r="H263" s="97"/>
      <c r="I263" s="98"/>
    </row>
    <row r="264" spans="1:9" ht="13.5" hidden="1" customHeight="1" x14ac:dyDescent="0.2">
      <c r="A264" s="154"/>
      <c r="B264" s="75">
        <v>2</v>
      </c>
      <c r="C264" s="76">
        <v>0.41666666666666669</v>
      </c>
      <c r="D264" s="99"/>
      <c r="E264" s="100"/>
      <c r="F264" s="101"/>
      <c r="G264" s="99"/>
      <c r="H264" s="100"/>
      <c r="I264" s="101"/>
    </row>
    <row r="265" spans="1:9" ht="13.5" hidden="1" customHeight="1" x14ac:dyDescent="0.2">
      <c r="A265" s="154"/>
      <c r="B265" s="75"/>
      <c r="C265" s="76"/>
      <c r="D265" s="99"/>
      <c r="E265" s="100"/>
      <c r="F265" s="101"/>
      <c r="G265" s="99"/>
      <c r="H265" s="100"/>
      <c r="I265" s="101"/>
    </row>
    <row r="266" spans="1:9" ht="13.5" hidden="1" customHeight="1" x14ac:dyDescent="0.2">
      <c r="A266" s="154"/>
      <c r="B266" s="75">
        <v>2</v>
      </c>
      <c r="C266" s="76">
        <v>0.45833333333333331</v>
      </c>
      <c r="D266" s="99"/>
      <c r="E266" s="102"/>
      <c r="F266" s="101"/>
      <c r="G266" s="99"/>
      <c r="H266" s="102"/>
      <c r="I266" s="101"/>
    </row>
    <row r="267" spans="1:9" ht="13.5" hidden="1" customHeight="1" x14ac:dyDescent="0.2">
      <c r="A267" s="154"/>
      <c r="B267" s="75"/>
      <c r="C267" s="76"/>
      <c r="D267" s="99"/>
      <c r="E267" s="102"/>
      <c r="F267" s="101"/>
      <c r="G267" s="99"/>
      <c r="H267" s="102"/>
      <c r="I267" s="101"/>
    </row>
    <row r="268" spans="1:9" ht="13.5" hidden="1" customHeight="1" x14ac:dyDescent="0.2">
      <c r="A268" s="154"/>
      <c r="B268" s="75">
        <v>3</v>
      </c>
      <c r="C268" s="76">
        <v>0.54166666666666663</v>
      </c>
      <c r="D268" s="99"/>
      <c r="E268" s="102"/>
      <c r="F268" s="101"/>
      <c r="G268" s="99"/>
      <c r="H268" s="102"/>
      <c r="I268" s="101"/>
    </row>
    <row r="269" spans="1:9" ht="13.5" hidden="1" customHeight="1" x14ac:dyDescent="0.2">
      <c r="A269" s="154"/>
      <c r="B269" s="75"/>
      <c r="C269" s="77"/>
      <c r="D269" s="99"/>
      <c r="E269" s="87"/>
      <c r="F269" s="101"/>
      <c r="G269" s="99"/>
      <c r="H269" s="87"/>
      <c r="I269" s="101"/>
    </row>
    <row r="270" spans="1:9" ht="13.5" hidden="1" customHeight="1" x14ac:dyDescent="0.2">
      <c r="A270" s="154"/>
      <c r="B270" s="75">
        <v>5</v>
      </c>
      <c r="C270" s="77">
        <v>0.58333333333333337</v>
      </c>
      <c r="D270" s="83"/>
      <c r="E270" s="85"/>
      <c r="F270" s="84"/>
      <c r="G270" s="83"/>
      <c r="H270" s="85"/>
      <c r="I270" s="84"/>
    </row>
    <row r="271" spans="1:9" ht="13.5" hidden="1" customHeight="1" x14ac:dyDescent="0.2">
      <c r="A271" s="154"/>
      <c r="B271" s="75"/>
      <c r="C271" s="77"/>
      <c r="D271" s="83"/>
      <c r="E271" s="72"/>
      <c r="F271" s="84"/>
      <c r="G271" s="83"/>
      <c r="H271" s="72"/>
      <c r="I271" s="84"/>
    </row>
    <row r="272" spans="1:9" ht="13.5" hidden="1" customHeight="1" x14ac:dyDescent="0.2">
      <c r="A272" s="154"/>
      <c r="B272" s="75">
        <v>4</v>
      </c>
      <c r="C272" s="77">
        <v>0.625</v>
      </c>
      <c r="D272" s="103"/>
      <c r="E272" s="100"/>
      <c r="F272" s="101"/>
      <c r="G272" s="99"/>
      <c r="H272" s="100"/>
      <c r="I272" s="101"/>
    </row>
    <row r="273" spans="1:9" ht="13.5" hidden="1" customHeight="1" x14ac:dyDescent="0.2">
      <c r="A273" s="154"/>
      <c r="B273" s="75"/>
      <c r="C273" s="77"/>
      <c r="D273" s="99"/>
      <c r="E273" s="97"/>
      <c r="F273" s="101"/>
      <c r="G273" s="99"/>
      <c r="H273" s="97"/>
      <c r="I273" s="101"/>
    </row>
    <row r="274" spans="1:9" ht="13.5" hidden="1" customHeight="1" x14ac:dyDescent="0.2">
      <c r="A274" s="154"/>
      <c r="B274" s="75">
        <v>7</v>
      </c>
      <c r="C274" s="77">
        <v>0.66666666666666663</v>
      </c>
      <c r="D274" s="103"/>
      <c r="E274" s="104"/>
      <c r="F274" s="101"/>
      <c r="G274" s="99"/>
      <c r="H274" s="104"/>
      <c r="I274" s="101"/>
    </row>
    <row r="275" spans="1:9" ht="13.5" hidden="1" customHeight="1" x14ac:dyDescent="0.2">
      <c r="A275" s="154"/>
      <c r="B275" s="75"/>
      <c r="C275" s="77"/>
      <c r="D275" s="99"/>
      <c r="E275" s="97"/>
      <c r="F275" s="101"/>
      <c r="G275" s="99"/>
      <c r="H275" s="97"/>
      <c r="I275" s="101"/>
    </row>
    <row r="276" spans="1:9" ht="13.5" hidden="1" customHeight="1" x14ac:dyDescent="0.2">
      <c r="A276" s="154"/>
      <c r="B276" s="75">
        <v>5</v>
      </c>
      <c r="C276" s="77">
        <v>0.70833333333333337</v>
      </c>
      <c r="D276" s="103"/>
      <c r="E276" s="102"/>
      <c r="F276" s="101"/>
      <c r="G276" s="99"/>
      <c r="H276" s="102"/>
      <c r="I276" s="101"/>
    </row>
    <row r="277" spans="1:9" ht="13.5" hidden="1" customHeight="1" x14ac:dyDescent="0.2">
      <c r="A277" s="154"/>
      <c r="B277" s="78"/>
      <c r="C277" s="79"/>
      <c r="D277" s="86"/>
      <c r="E277" s="87"/>
      <c r="F277" s="88"/>
      <c r="G277" s="86"/>
      <c r="H277" s="87"/>
      <c r="I277" s="88"/>
    </row>
    <row r="278" spans="1:9" ht="13.5" hidden="1" customHeight="1" x14ac:dyDescent="0.2">
      <c r="A278" s="154"/>
      <c r="B278" s="78">
        <v>9</v>
      </c>
      <c r="C278" s="79">
        <v>0.75</v>
      </c>
      <c r="D278" s="86"/>
      <c r="E278" s="87"/>
      <c r="F278" s="88"/>
      <c r="G278" s="86"/>
      <c r="H278" s="87"/>
      <c r="I278" s="88"/>
    </row>
    <row r="279" spans="1:9" ht="13.5" hidden="1" customHeight="1" x14ac:dyDescent="0.2">
      <c r="A279" s="154"/>
      <c r="B279" s="78"/>
      <c r="C279" s="79"/>
      <c r="D279" s="86"/>
      <c r="E279" s="87"/>
      <c r="F279" s="88"/>
      <c r="G279" s="86"/>
      <c r="H279" s="87"/>
      <c r="I279" s="88"/>
    </row>
    <row r="280" spans="1:9" ht="13.5" hidden="1" customHeight="1" x14ac:dyDescent="0.2">
      <c r="A280" s="154"/>
      <c r="B280" s="78">
        <v>6</v>
      </c>
      <c r="C280" s="79">
        <v>0.79166666666666663</v>
      </c>
      <c r="D280" s="86"/>
      <c r="E280" s="87"/>
      <c r="F280" s="88"/>
      <c r="G280" s="86"/>
      <c r="H280" s="87"/>
      <c r="I280" s="88"/>
    </row>
    <row r="281" spans="1:9" ht="13.5" hidden="1" customHeight="1" x14ac:dyDescent="0.2">
      <c r="A281" s="154"/>
      <c r="B281" s="78"/>
      <c r="C281" s="79"/>
      <c r="D281" s="86"/>
      <c r="E281" s="87"/>
      <c r="F281" s="88"/>
      <c r="G281" s="86"/>
      <c r="H281" s="87"/>
      <c r="I281" s="88"/>
    </row>
    <row r="282" spans="1:9" ht="13.5" hidden="1" customHeight="1" thickBot="1" x14ac:dyDescent="0.25">
      <c r="A282" s="155"/>
      <c r="B282" s="80">
        <v>11</v>
      </c>
      <c r="C282" s="81">
        <v>0.83333333333333337</v>
      </c>
      <c r="D282" s="90"/>
      <c r="E282" s="91"/>
      <c r="F282" s="92"/>
      <c r="G282" s="90"/>
      <c r="H282" s="91"/>
      <c r="I282" s="92"/>
    </row>
    <row r="283" spans="1:9" ht="15" hidden="1" customHeight="1" thickBot="1" x14ac:dyDescent="0.25">
      <c r="A283" s="82"/>
      <c r="B283" s="82"/>
      <c r="C283" s="82"/>
      <c r="D283" s="89"/>
      <c r="E283" s="89"/>
      <c r="F283" s="89"/>
      <c r="G283" s="89"/>
      <c r="H283" s="89"/>
      <c r="I283" s="89"/>
    </row>
    <row r="284" spans="1:9" ht="13.5" hidden="1" customHeight="1" x14ac:dyDescent="0.2">
      <c r="A284" s="152">
        <f>A262+1</f>
        <v>45103</v>
      </c>
      <c r="B284" s="73">
        <v>1</v>
      </c>
      <c r="C284" s="74">
        <v>0.375</v>
      </c>
      <c r="D284" s="93"/>
      <c r="E284" s="94"/>
      <c r="F284" s="95"/>
      <c r="G284" s="93"/>
      <c r="H284" s="94"/>
      <c r="I284" s="95"/>
    </row>
    <row r="285" spans="1:9" ht="13.5" hidden="1" customHeight="1" x14ac:dyDescent="0.2">
      <c r="A285" s="153"/>
      <c r="B285" s="73"/>
      <c r="C285" s="74"/>
      <c r="D285" s="96"/>
      <c r="E285" s="97"/>
      <c r="F285" s="98"/>
      <c r="G285" s="96"/>
      <c r="H285" s="97"/>
      <c r="I285" s="98"/>
    </row>
    <row r="286" spans="1:9" ht="13.5" hidden="1" customHeight="1" x14ac:dyDescent="0.2">
      <c r="A286" s="154"/>
      <c r="B286" s="75">
        <v>2</v>
      </c>
      <c r="C286" s="76">
        <v>0.41666666666666669</v>
      </c>
      <c r="D286" s="99"/>
      <c r="E286" s="100"/>
      <c r="F286" s="101"/>
      <c r="G286" s="99"/>
      <c r="H286" s="100"/>
      <c r="I286" s="101"/>
    </row>
    <row r="287" spans="1:9" ht="13.5" hidden="1" customHeight="1" x14ac:dyDescent="0.2">
      <c r="A287" s="154"/>
      <c r="B287" s="75"/>
      <c r="C287" s="76"/>
      <c r="D287" s="99"/>
      <c r="E287" s="100"/>
      <c r="F287" s="101"/>
      <c r="G287" s="99"/>
      <c r="H287" s="100"/>
      <c r="I287" s="101"/>
    </row>
    <row r="288" spans="1:9" ht="13.5" hidden="1" customHeight="1" x14ac:dyDescent="0.2">
      <c r="A288" s="154"/>
      <c r="B288" s="75">
        <v>2</v>
      </c>
      <c r="C288" s="76">
        <v>0.45833333333333331</v>
      </c>
      <c r="D288" s="99"/>
      <c r="E288" s="102"/>
      <c r="F288" s="101"/>
      <c r="G288" s="99"/>
      <c r="H288" s="102"/>
      <c r="I288" s="101"/>
    </row>
    <row r="289" spans="1:9" ht="13.5" hidden="1" customHeight="1" x14ac:dyDescent="0.2">
      <c r="A289" s="154"/>
      <c r="B289" s="75"/>
      <c r="C289" s="76"/>
      <c r="D289" s="99"/>
      <c r="E289" s="102"/>
      <c r="F289" s="101"/>
      <c r="G289" s="99"/>
      <c r="H289" s="102"/>
      <c r="I289" s="101"/>
    </row>
    <row r="290" spans="1:9" ht="13.5" hidden="1" customHeight="1" x14ac:dyDescent="0.2">
      <c r="A290" s="154"/>
      <c r="B290" s="75">
        <v>3</v>
      </c>
      <c r="C290" s="76">
        <v>0.54166666666666663</v>
      </c>
      <c r="D290" s="99"/>
      <c r="E290" s="102"/>
      <c r="F290" s="101"/>
      <c r="G290" s="99"/>
      <c r="H290" s="102"/>
      <c r="I290" s="101"/>
    </row>
    <row r="291" spans="1:9" ht="13.5" hidden="1" customHeight="1" x14ac:dyDescent="0.2">
      <c r="A291" s="154"/>
      <c r="B291" s="75"/>
      <c r="C291" s="77"/>
      <c r="D291" s="99"/>
      <c r="E291" s="87"/>
      <c r="F291" s="101"/>
      <c r="G291" s="99"/>
      <c r="H291" s="87"/>
      <c r="I291" s="101"/>
    </row>
    <row r="292" spans="1:9" ht="13.5" hidden="1" customHeight="1" x14ac:dyDescent="0.2">
      <c r="A292" s="154"/>
      <c r="B292" s="75">
        <v>5</v>
      </c>
      <c r="C292" s="77">
        <v>0.58333333333333337</v>
      </c>
      <c r="D292" s="83"/>
      <c r="E292" s="85"/>
      <c r="F292" s="84"/>
      <c r="G292" s="83"/>
      <c r="H292" s="85"/>
      <c r="I292" s="84"/>
    </row>
    <row r="293" spans="1:9" ht="13.5" hidden="1" customHeight="1" x14ac:dyDescent="0.2">
      <c r="A293" s="154"/>
      <c r="B293" s="75"/>
      <c r="C293" s="77"/>
      <c r="D293" s="83"/>
      <c r="E293" s="72"/>
      <c r="F293" s="84"/>
      <c r="G293" s="83"/>
      <c r="H293" s="72"/>
      <c r="I293" s="84"/>
    </row>
    <row r="294" spans="1:9" ht="13.5" hidden="1" customHeight="1" x14ac:dyDescent="0.2">
      <c r="A294" s="154"/>
      <c r="B294" s="75">
        <v>4</v>
      </c>
      <c r="C294" s="77">
        <v>0.625</v>
      </c>
      <c r="D294" s="103"/>
      <c r="E294" s="100"/>
      <c r="F294" s="101"/>
      <c r="G294" s="99"/>
      <c r="H294" s="100"/>
      <c r="I294" s="101"/>
    </row>
    <row r="295" spans="1:9" ht="13.5" hidden="1" customHeight="1" x14ac:dyDescent="0.2">
      <c r="A295" s="154"/>
      <c r="B295" s="75"/>
      <c r="C295" s="77"/>
      <c r="D295" s="99"/>
      <c r="E295" s="97"/>
      <c r="F295" s="101"/>
      <c r="G295" s="99"/>
      <c r="H295" s="97"/>
      <c r="I295" s="101"/>
    </row>
    <row r="296" spans="1:9" ht="13.5" hidden="1" customHeight="1" x14ac:dyDescent="0.2">
      <c r="A296" s="154"/>
      <c r="B296" s="75">
        <v>7</v>
      </c>
      <c r="C296" s="77">
        <v>0.66666666666666663</v>
      </c>
      <c r="D296" s="103"/>
      <c r="E296" s="104"/>
      <c r="F296" s="101"/>
      <c r="G296" s="99"/>
      <c r="H296" s="104"/>
      <c r="I296" s="101"/>
    </row>
    <row r="297" spans="1:9" ht="13.5" hidden="1" customHeight="1" x14ac:dyDescent="0.2">
      <c r="A297" s="154"/>
      <c r="B297" s="75"/>
      <c r="C297" s="77"/>
      <c r="D297" s="99"/>
      <c r="E297" s="97"/>
      <c r="F297" s="101"/>
      <c r="G297" s="99"/>
      <c r="H297" s="97"/>
      <c r="I297" s="101"/>
    </row>
    <row r="298" spans="1:9" ht="13.5" hidden="1" customHeight="1" x14ac:dyDescent="0.2">
      <c r="A298" s="154"/>
      <c r="B298" s="75">
        <v>5</v>
      </c>
      <c r="C298" s="77">
        <v>0.70833333333333337</v>
      </c>
      <c r="D298" s="103"/>
      <c r="E298" s="102"/>
      <c r="F298" s="101"/>
      <c r="G298" s="99"/>
      <c r="H298" s="102"/>
      <c r="I298" s="101"/>
    </row>
    <row r="299" spans="1:9" ht="13.5" hidden="1" customHeight="1" x14ac:dyDescent="0.2">
      <c r="A299" s="154"/>
      <c r="B299" s="78"/>
      <c r="C299" s="79"/>
      <c r="D299" s="86"/>
      <c r="E299" s="87"/>
      <c r="F299" s="88"/>
      <c r="G299" s="86"/>
      <c r="H299" s="87"/>
      <c r="I299" s="88"/>
    </row>
    <row r="300" spans="1:9" ht="13.5" hidden="1" customHeight="1" x14ac:dyDescent="0.2">
      <c r="A300" s="154"/>
      <c r="B300" s="78">
        <v>9</v>
      </c>
      <c r="C300" s="79">
        <v>0.75</v>
      </c>
      <c r="D300" s="86"/>
      <c r="E300" s="87"/>
      <c r="F300" s="88"/>
      <c r="G300" s="86"/>
      <c r="H300" s="87"/>
      <c r="I300" s="88"/>
    </row>
    <row r="301" spans="1:9" ht="13.5" hidden="1" customHeight="1" x14ac:dyDescent="0.2">
      <c r="A301" s="154"/>
      <c r="B301" s="78"/>
      <c r="C301" s="79"/>
      <c r="D301" s="86"/>
      <c r="E301" s="87"/>
      <c r="F301" s="88"/>
      <c r="G301" s="86"/>
      <c r="H301" s="87"/>
      <c r="I301" s="88"/>
    </row>
    <row r="302" spans="1:9" ht="13.5" hidden="1" customHeight="1" x14ac:dyDescent="0.2">
      <c r="A302" s="154"/>
      <c r="B302" s="78">
        <v>6</v>
      </c>
      <c r="C302" s="79">
        <v>0.79166666666666663</v>
      </c>
      <c r="D302" s="86"/>
      <c r="E302" s="87"/>
      <c r="F302" s="88"/>
      <c r="G302" s="86"/>
      <c r="H302" s="87"/>
      <c r="I302" s="88"/>
    </row>
    <row r="303" spans="1:9" ht="13.5" hidden="1" customHeight="1" x14ac:dyDescent="0.2">
      <c r="A303" s="154"/>
      <c r="B303" s="78"/>
      <c r="C303" s="79"/>
      <c r="D303" s="86"/>
      <c r="E303" s="87"/>
      <c r="F303" s="88"/>
      <c r="G303" s="86"/>
      <c r="H303" s="87"/>
      <c r="I303" s="88"/>
    </row>
    <row r="304" spans="1:9" ht="13.5" hidden="1" customHeight="1" thickBot="1" x14ac:dyDescent="0.25">
      <c r="A304" s="155"/>
      <c r="B304" s="80">
        <v>11</v>
      </c>
      <c r="C304" s="81">
        <v>0.83333333333333337</v>
      </c>
      <c r="D304" s="90"/>
      <c r="E304" s="91"/>
      <c r="F304" s="92"/>
      <c r="G304" s="90"/>
      <c r="H304" s="91"/>
      <c r="I304" s="92"/>
    </row>
    <row r="305" spans="1:9" ht="15" hidden="1" customHeight="1" thickBot="1" x14ac:dyDescent="0.25">
      <c r="A305" s="82"/>
      <c r="B305" s="82"/>
      <c r="C305" s="82"/>
      <c r="D305" s="89"/>
      <c r="E305" s="89"/>
      <c r="F305" s="89"/>
      <c r="G305" s="89"/>
      <c r="H305" s="89"/>
      <c r="I305" s="89"/>
    </row>
    <row r="306" spans="1:9" ht="13.5" hidden="1" customHeight="1" x14ac:dyDescent="0.2">
      <c r="A306" s="152">
        <f>A284+1</f>
        <v>45104</v>
      </c>
      <c r="B306" s="73">
        <v>1</v>
      </c>
      <c r="C306" s="74">
        <v>0.375</v>
      </c>
      <c r="D306" s="93"/>
      <c r="E306" s="94"/>
      <c r="F306" s="95"/>
      <c r="G306" s="93"/>
      <c r="H306" s="94"/>
      <c r="I306" s="95"/>
    </row>
    <row r="307" spans="1:9" ht="13.5" hidden="1" customHeight="1" x14ac:dyDescent="0.2">
      <c r="A307" s="153"/>
      <c r="B307" s="73"/>
      <c r="C307" s="74"/>
      <c r="D307" s="96"/>
      <c r="E307" s="97"/>
      <c r="F307" s="98"/>
      <c r="G307" s="96"/>
      <c r="H307" s="97"/>
      <c r="I307" s="98"/>
    </row>
    <row r="308" spans="1:9" ht="13.5" hidden="1" customHeight="1" x14ac:dyDescent="0.2">
      <c r="A308" s="153"/>
      <c r="B308" s="75">
        <v>2</v>
      </c>
      <c r="C308" s="76">
        <v>0.41666666666666669</v>
      </c>
      <c r="D308" s="99"/>
      <c r="E308" s="100"/>
      <c r="F308" s="101"/>
      <c r="G308" s="99"/>
      <c r="H308" s="100"/>
      <c r="I308" s="101"/>
    </row>
    <row r="309" spans="1:9" ht="13.5" hidden="1" customHeight="1" x14ac:dyDescent="0.2">
      <c r="A309" s="153"/>
      <c r="B309" s="75"/>
      <c r="C309" s="76"/>
      <c r="D309" s="99"/>
      <c r="E309" s="100"/>
      <c r="F309" s="101"/>
      <c r="G309" s="99"/>
      <c r="H309" s="100"/>
      <c r="I309" s="101"/>
    </row>
    <row r="310" spans="1:9" ht="13.5" hidden="1" customHeight="1" x14ac:dyDescent="0.2">
      <c r="A310" s="153"/>
      <c r="B310" s="75">
        <v>2</v>
      </c>
      <c r="C310" s="76">
        <v>0.45833333333333331</v>
      </c>
      <c r="D310" s="99"/>
      <c r="E310" s="102"/>
      <c r="F310" s="101"/>
      <c r="G310" s="99"/>
      <c r="H310" s="102"/>
      <c r="I310" s="101"/>
    </row>
    <row r="311" spans="1:9" ht="13.5" hidden="1" customHeight="1" x14ac:dyDescent="0.2">
      <c r="A311" s="153"/>
      <c r="B311" s="75"/>
      <c r="C311" s="76"/>
      <c r="D311" s="99"/>
      <c r="E311" s="102"/>
      <c r="F311" s="101"/>
      <c r="G311" s="99"/>
      <c r="H311" s="102"/>
      <c r="I311" s="101"/>
    </row>
    <row r="312" spans="1:9" ht="13.5" hidden="1" customHeight="1" x14ac:dyDescent="0.2">
      <c r="A312" s="153"/>
      <c r="B312" s="75">
        <v>3</v>
      </c>
      <c r="C312" s="76">
        <v>0.54166666666666663</v>
      </c>
      <c r="D312" s="99"/>
      <c r="E312" s="102"/>
      <c r="F312" s="101"/>
      <c r="G312" s="99"/>
      <c r="H312" s="102"/>
      <c r="I312" s="101"/>
    </row>
    <row r="313" spans="1:9" ht="13.5" hidden="1" customHeight="1" x14ac:dyDescent="0.2">
      <c r="A313" s="153"/>
      <c r="B313" s="75"/>
      <c r="C313" s="77"/>
      <c r="D313" s="99"/>
      <c r="E313" s="87"/>
      <c r="F313" s="101"/>
      <c r="G313" s="99"/>
      <c r="H313" s="87"/>
      <c r="I313" s="101"/>
    </row>
    <row r="314" spans="1:9" ht="13.5" hidden="1" customHeight="1" x14ac:dyDescent="0.2">
      <c r="A314" s="153"/>
      <c r="B314" s="75">
        <v>5</v>
      </c>
      <c r="C314" s="77">
        <v>0.58333333333333337</v>
      </c>
      <c r="D314" s="83"/>
      <c r="E314" s="85"/>
      <c r="F314" s="84"/>
      <c r="G314" s="83"/>
      <c r="H314" s="85"/>
      <c r="I314" s="84"/>
    </row>
    <row r="315" spans="1:9" ht="13.5" hidden="1" customHeight="1" x14ac:dyDescent="0.2">
      <c r="A315" s="153"/>
      <c r="B315" s="75"/>
      <c r="C315" s="77"/>
      <c r="D315" s="83"/>
      <c r="E315" s="72"/>
      <c r="F315" s="84"/>
      <c r="G315" s="83"/>
      <c r="H315" s="72"/>
      <c r="I315" s="84"/>
    </row>
    <row r="316" spans="1:9" ht="13.5" hidden="1" customHeight="1" x14ac:dyDescent="0.2">
      <c r="A316" s="153"/>
      <c r="B316" s="75">
        <v>4</v>
      </c>
      <c r="C316" s="77">
        <v>0.625</v>
      </c>
      <c r="D316" s="103"/>
      <c r="E316" s="100"/>
      <c r="F316" s="101"/>
      <c r="G316" s="99"/>
      <c r="H316" s="100"/>
      <c r="I316" s="101"/>
    </row>
    <row r="317" spans="1:9" ht="13.5" hidden="1" customHeight="1" x14ac:dyDescent="0.2">
      <c r="A317" s="153"/>
      <c r="B317" s="75"/>
      <c r="C317" s="77"/>
      <c r="D317" s="99"/>
      <c r="E317" s="97"/>
      <c r="F317" s="101"/>
      <c r="G317" s="99"/>
      <c r="H317" s="97"/>
      <c r="I317" s="101"/>
    </row>
    <row r="318" spans="1:9" ht="13.5" hidden="1" customHeight="1" x14ac:dyDescent="0.2">
      <c r="A318" s="153"/>
      <c r="B318" s="75">
        <v>7</v>
      </c>
      <c r="C318" s="77">
        <v>0.66666666666666663</v>
      </c>
      <c r="D318" s="103"/>
      <c r="E318" s="104"/>
      <c r="F318" s="101"/>
      <c r="G318" s="99"/>
      <c r="H318" s="104"/>
      <c r="I318" s="101"/>
    </row>
    <row r="319" spans="1:9" ht="13.5" hidden="1" customHeight="1" x14ac:dyDescent="0.2">
      <c r="A319" s="153"/>
      <c r="B319" s="75"/>
      <c r="C319" s="77"/>
      <c r="D319" s="99"/>
      <c r="E319" s="97"/>
      <c r="F319" s="101"/>
      <c r="G319" s="99"/>
      <c r="H319" s="97"/>
      <c r="I319" s="101"/>
    </row>
    <row r="320" spans="1:9" ht="13.5" hidden="1" customHeight="1" x14ac:dyDescent="0.2">
      <c r="A320" s="153"/>
      <c r="B320" s="75">
        <v>5</v>
      </c>
      <c r="C320" s="77">
        <v>0.70833333333333337</v>
      </c>
      <c r="D320" s="103"/>
      <c r="E320" s="102"/>
      <c r="F320" s="101"/>
      <c r="G320" s="99"/>
      <c r="H320" s="102"/>
      <c r="I320" s="101"/>
    </row>
    <row r="321" spans="1:9" ht="13.5" hidden="1" customHeight="1" x14ac:dyDescent="0.2">
      <c r="A321" s="153"/>
      <c r="B321" s="78"/>
      <c r="C321" s="79"/>
      <c r="D321" s="86"/>
      <c r="E321" s="87"/>
      <c r="F321" s="88"/>
      <c r="G321" s="86"/>
      <c r="H321" s="87"/>
      <c r="I321" s="88"/>
    </row>
    <row r="322" spans="1:9" ht="13.5" hidden="1" customHeight="1" x14ac:dyDescent="0.2">
      <c r="A322" s="153"/>
      <c r="B322" s="78">
        <v>9</v>
      </c>
      <c r="C322" s="79">
        <v>0.75</v>
      </c>
      <c r="D322" s="86"/>
      <c r="E322" s="87"/>
      <c r="F322" s="88"/>
      <c r="G322" s="86"/>
      <c r="H322" s="87"/>
      <c r="I322" s="88"/>
    </row>
    <row r="323" spans="1:9" ht="13.5" hidden="1" customHeight="1" x14ac:dyDescent="0.2">
      <c r="A323" s="153"/>
      <c r="B323" s="78"/>
      <c r="C323" s="79"/>
      <c r="D323" s="86"/>
      <c r="E323" s="87"/>
      <c r="F323" s="88"/>
      <c r="G323" s="86"/>
      <c r="H323" s="87"/>
      <c r="I323" s="88"/>
    </row>
    <row r="324" spans="1:9" ht="13.5" hidden="1" customHeight="1" x14ac:dyDescent="0.2">
      <c r="A324" s="153"/>
      <c r="B324" s="78">
        <v>6</v>
      </c>
      <c r="C324" s="79">
        <v>0.79166666666666663</v>
      </c>
      <c r="D324" s="86"/>
      <c r="E324" s="87"/>
      <c r="F324" s="88"/>
      <c r="G324" s="86"/>
      <c r="H324" s="87"/>
      <c r="I324" s="88"/>
    </row>
    <row r="325" spans="1:9" ht="13.5" hidden="1" customHeight="1" x14ac:dyDescent="0.2">
      <c r="A325" s="153"/>
      <c r="B325" s="78"/>
      <c r="C325" s="79"/>
      <c r="D325" s="86"/>
      <c r="E325" s="87"/>
      <c r="F325" s="88"/>
      <c r="G325" s="86"/>
      <c r="H325" s="87"/>
      <c r="I325" s="88"/>
    </row>
    <row r="326" spans="1:9" ht="13.5" hidden="1" customHeight="1" thickBot="1" x14ac:dyDescent="0.25">
      <c r="A326" s="156"/>
      <c r="B326" s="80">
        <v>11</v>
      </c>
      <c r="C326" s="81">
        <v>0.83333333333333337</v>
      </c>
      <c r="D326" s="90"/>
      <c r="E326" s="91"/>
      <c r="F326" s="92"/>
      <c r="G326" s="90"/>
      <c r="H326" s="91"/>
      <c r="I326" s="92"/>
    </row>
    <row r="327" spans="1:9" ht="15" hidden="1" customHeight="1" x14ac:dyDescent="0.2">
      <c r="A327" s="82"/>
      <c r="B327" s="82"/>
      <c r="C327" s="82"/>
      <c r="D327" s="82"/>
      <c r="E327" s="82"/>
      <c r="F327" s="82"/>
      <c r="G327" s="82"/>
      <c r="H327" s="82"/>
      <c r="I327" s="82"/>
    </row>
    <row r="328" spans="1:9" ht="15" hidden="1" customHeight="1" x14ac:dyDescent="0.2"/>
  </sheetData>
  <mergeCells count="30">
    <mergeCell ref="A94:A112"/>
    <mergeCell ref="A114:A134"/>
    <mergeCell ref="A136:A156"/>
    <mergeCell ref="D212:E212"/>
    <mergeCell ref="G212:I212"/>
    <mergeCell ref="A211:I211"/>
    <mergeCell ref="A180:A200"/>
    <mergeCell ref="A202:A208"/>
    <mergeCell ref="A47:A70"/>
    <mergeCell ref="A72:A92"/>
    <mergeCell ref="A25:A45"/>
    <mergeCell ref="G1:I1"/>
    <mergeCell ref="A1:A2"/>
    <mergeCell ref="B1:C2"/>
    <mergeCell ref="A3:A23"/>
    <mergeCell ref="D1:F1"/>
    <mergeCell ref="A284:A304"/>
    <mergeCell ref="A306:A326"/>
    <mergeCell ref="A158:A178"/>
    <mergeCell ref="A218:A238"/>
    <mergeCell ref="A240:A260"/>
    <mergeCell ref="A262:A282"/>
    <mergeCell ref="A212:C212"/>
    <mergeCell ref="A217:I217"/>
    <mergeCell ref="A213:C213"/>
    <mergeCell ref="D213:F216"/>
    <mergeCell ref="G213:I216"/>
    <mergeCell ref="A214:C214"/>
    <mergeCell ref="A215:C215"/>
    <mergeCell ref="A216:C216"/>
  </mergeCells>
  <pageMargins left="0.51181102362204722" right="0.51181102362204722" top="0.55118110236220474" bottom="0.55118110236220474" header="0.31496062992125984" footer="0.31496062992125984"/>
  <pageSetup paperSize="9" scale="65" orientation="portrait" r:id="rId1"/>
  <headerFooter>
    <oddHeader>&amp;L                                                             &amp;"Arial,Kalın"&amp;11 İSTATİSTİK BÖLÜMÜ 2022-2023 BAHAR DÖNEMİ FİNAL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E306:E326 H306:H326 E94:E111 H3:H23 H25:H45 E218:E238 H218:H238 E240:E260 H240:H260 E262:E282 H262:H282 H284:H304 E284:E304 H158:H178 H72:H92 H136:H156 E180:E200 E158:E178 E202:E208 E72:E77 E79:E85 E47:E70 E136:E156 H180:H200 E210 H202:H208 E114:E134 E87:E92 H114:H134 E3:E23 H210 H94:H112 H47:H70 E25:E45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196" t="s">
        <v>118</v>
      </c>
      <c r="C1" s="151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191">
        <f>Ders_Programı!A3</f>
        <v>45089</v>
      </c>
      <c r="B2" s="187">
        <v>1</v>
      </c>
      <c r="C2" s="195">
        <v>0.375</v>
      </c>
      <c r="D2" s="8" t="s">
        <v>119</v>
      </c>
      <c r="E2" s="8" t="e">
        <f>Ders_Programı!#REF!</f>
        <v>#REF!</v>
      </c>
      <c r="F2" s="8" t="e">
        <f>Ders_Programı!#REF!</f>
        <v>#REF!</v>
      </c>
      <c r="G2" s="8" t="e">
        <f>Ders_Programı!#REF!</f>
        <v>#REF!</v>
      </c>
      <c r="H2" s="8" t="e">
        <f>Ders_Programı!#REF!</f>
        <v>#REF!</v>
      </c>
      <c r="I2" s="8">
        <f>Ders_Programı!H3</f>
        <v>0</v>
      </c>
      <c r="J2" s="8" t="e">
        <f>Ders_Programı!#REF!</f>
        <v>#REF!</v>
      </c>
      <c r="K2" s="4"/>
    </row>
    <row r="3" spans="1:11" ht="13.5" customHeight="1" x14ac:dyDescent="0.2">
      <c r="A3" s="192"/>
      <c r="B3" s="188"/>
      <c r="C3" s="188"/>
      <c r="D3" s="8" t="s">
        <v>117</v>
      </c>
      <c r="E3" s="8" t="e">
        <f>Ders_Programı!#REF!</f>
        <v>#REF!</v>
      </c>
      <c r="F3" s="8" t="e">
        <f>Ders_Programı!#REF!</f>
        <v>#REF!</v>
      </c>
      <c r="G3" s="8" t="e">
        <f>Ders_Programı!#REF!</f>
        <v>#REF!</v>
      </c>
      <c r="H3" s="8" t="e">
        <f>Ders_Programı!#REF!</f>
        <v>#REF!</v>
      </c>
      <c r="I3" s="8">
        <f>Ders_Programı!G3</f>
        <v>0</v>
      </c>
      <c r="J3" s="8" t="e">
        <f>Ders_Programı!#REF!</f>
        <v>#REF!</v>
      </c>
      <c r="K3" s="4"/>
    </row>
    <row r="4" spans="1:11" ht="13.5" customHeight="1" x14ac:dyDescent="0.2">
      <c r="A4" s="192"/>
      <c r="B4" s="187">
        <v>2</v>
      </c>
      <c r="C4" s="189">
        <v>0.41666666666666669</v>
      </c>
      <c r="D4" s="8" t="s">
        <v>119</v>
      </c>
      <c r="E4" s="8">
        <f>Ders_Programı!E5</f>
        <v>0</v>
      </c>
      <c r="F4" s="8" t="e">
        <f>Ders_Programı!#REF!</f>
        <v>#REF!</v>
      </c>
      <c r="G4" s="8" t="e">
        <f>Ders_Programı!#REF!</f>
        <v>#REF!</v>
      </c>
      <c r="H4" s="8" t="e">
        <f>Ders_Programı!#REF!</f>
        <v>#REF!</v>
      </c>
      <c r="I4" s="8">
        <f>Ders_Programı!H5</f>
        <v>0</v>
      </c>
      <c r="J4" s="8" t="e">
        <f>Ders_Programı!#REF!</f>
        <v>#REF!</v>
      </c>
      <c r="K4" s="4"/>
    </row>
    <row r="5" spans="1:11" ht="13.5" customHeight="1" x14ac:dyDescent="0.2">
      <c r="A5" s="192"/>
      <c r="B5" s="188"/>
      <c r="C5" s="188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Ders_Programı!G5</f>
        <v>0</v>
      </c>
      <c r="J5" s="8" t="e">
        <f>Ders_Programı!#REF!</f>
        <v>#REF!</v>
      </c>
      <c r="K5" s="4"/>
    </row>
    <row r="6" spans="1:11" ht="13.5" customHeight="1" x14ac:dyDescent="0.2">
      <c r="A6" s="192"/>
      <c r="B6" s="187">
        <v>3</v>
      </c>
      <c r="C6" s="189">
        <v>0.45833333333333331</v>
      </c>
      <c r="D6" s="8" t="s">
        <v>119</v>
      </c>
      <c r="E6" s="8">
        <f>Ders_Programı!E3</f>
        <v>0</v>
      </c>
      <c r="F6" s="8" t="e">
        <f>Ders_Programı!#REF!</f>
        <v>#REF!</v>
      </c>
      <c r="G6" s="8" t="e">
        <f>Ders_Programı!#REF!</f>
        <v>#REF!</v>
      </c>
      <c r="H6" s="8" t="e">
        <f>Ders_Programı!#REF!</f>
        <v>#REF!</v>
      </c>
      <c r="I6" s="8">
        <f>Ders_Programı!H7</f>
        <v>0</v>
      </c>
      <c r="J6" s="8" t="e">
        <f>Ders_Programı!#REF!</f>
        <v>#REF!</v>
      </c>
      <c r="K6" s="4"/>
    </row>
    <row r="7" spans="1:11" ht="13.5" customHeight="1" x14ac:dyDescent="0.2">
      <c r="A7" s="192"/>
      <c r="B7" s="188"/>
      <c r="C7" s="188"/>
      <c r="D7" s="8" t="s">
        <v>117</v>
      </c>
      <c r="E7" s="8">
        <f>Ders_Programı!D3</f>
        <v>0</v>
      </c>
      <c r="F7" s="8">
        <f>Ders_Programı!D3</f>
        <v>0</v>
      </c>
      <c r="G7" s="8">
        <f>Ders_Programı!D3</f>
        <v>0</v>
      </c>
      <c r="H7" s="8">
        <f>Ders_Programı!D3</f>
        <v>0</v>
      </c>
      <c r="I7" s="8">
        <f>Ders_Programı!G7</f>
        <v>0</v>
      </c>
      <c r="J7" s="8" t="e">
        <f>Ders_Programı!#REF!</f>
        <v>#REF!</v>
      </c>
      <c r="K7" s="4"/>
    </row>
    <row r="8" spans="1:11" ht="13.5" customHeight="1" x14ac:dyDescent="0.2">
      <c r="A8" s="192"/>
      <c r="B8" s="187">
        <v>4</v>
      </c>
      <c r="C8" s="189">
        <v>0.54166666666666663</v>
      </c>
      <c r="D8" s="8" t="s">
        <v>119</v>
      </c>
      <c r="E8" s="8">
        <f>Ders_Programı!E9</f>
        <v>0</v>
      </c>
      <c r="F8" s="8" t="e">
        <f>Ders_Programı!#REF!</f>
        <v>#REF!</v>
      </c>
      <c r="G8" s="8" t="e">
        <f>Ders_Programı!#REF!</f>
        <v>#REF!</v>
      </c>
      <c r="H8" s="8" t="e">
        <f>Ders_Programı!#REF!</f>
        <v>#REF!</v>
      </c>
      <c r="I8" s="8">
        <f>Ders_Programı!H9</f>
        <v>0</v>
      </c>
      <c r="J8" s="8" t="e">
        <f>Ders_Programı!#REF!</f>
        <v>#REF!</v>
      </c>
      <c r="K8" s="4"/>
    </row>
    <row r="9" spans="1:11" ht="13.5" customHeight="1" x14ac:dyDescent="0.2">
      <c r="A9" s="192"/>
      <c r="B9" s="188"/>
      <c r="C9" s="188"/>
      <c r="D9" s="8" t="s">
        <v>117</v>
      </c>
      <c r="E9" s="8" t="str">
        <f>Ders_Programı!D9</f>
        <v>İST 356 Lineer Modeller</v>
      </c>
      <c r="F9" s="8" t="str">
        <f>Ders_Programı!D9</f>
        <v>İST 356 Lineer Modeller</v>
      </c>
      <c r="G9" s="8" t="str">
        <f>Ders_Programı!D9</f>
        <v>İST 356 Lineer Modeller</v>
      </c>
      <c r="H9" s="8" t="str">
        <f>Ders_Programı!D9</f>
        <v>İST 356 Lineer Modeller</v>
      </c>
      <c r="I9" s="8">
        <f>Ders_Programı!G9</f>
        <v>0</v>
      </c>
      <c r="J9" s="8" t="e">
        <f>Ders_Programı!#REF!</f>
        <v>#REF!</v>
      </c>
      <c r="K9" s="4"/>
    </row>
    <row r="10" spans="1:11" ht="13.5" customHeight="1" x14ac:dyDescent="0.2">
      <c r="A10" s="192"/>
      <c r="B10" s="187">
        <v>5</v>
      </c>
      <c r="C10" s="189">
        <v>0.58333333333333337</v>
      </c>
      <c r="D10" s="8" t="s">
        <v>119</v>
      </c>
      <c r="E10" s="8">
        <f>Ders_Programı!E11</f>
        <v>0</v>
      </c>
      <c r="F10" s="8" t="e">
        <f>Ders_Programı!#REF!</f>
        <v>#REF!</v>
      </c>
      <c r="G10" s="8" t="e">
        <f>Ders_Programı!#REF!</f>
        <v>#REF!</v>
      </c>
      <c r="H10" s="8" t="e">
        <f>Ders_Programı!#REF!</f>
        <v>#REF!</v>
      </c>
      <c r="I10" s="8">
        <f>Ders_Programı!H11</f>
        <v>0</v>
      </c>
      <c r="J10" s="8" t="e">
        <f>Ders_Programı!#REF!</f>
        <v>#REF!</v>
      </c>
      <c r="K10" s="4"/>
    </row>
    <row r="11" spans="1:11" ht="13.5" customHeight="1" x14ac:dyDescent="0.2">
      <c r="A11" s="192"/>
      <c r="B11" s="188"/>
      <c r="C11" s="188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Ders_Programı!G11</f>
        <v>0</v>
      </c>
      <c r="J11" s="8" t="e">
        <f>Ders_Programı!#REF!</f>
        <v>#REF!</v>
      </c>
      <c r="K11" s="7"/>
    </row>
    <row r="12" spans="1:11" ht="13.5" customHeight="1" x14ac:dyDescent="0.2">
      <c r="A12" s="192"/>
      <c r="B12" s="187">
        <v>6</v>
      </c>
      <c r="C12" s="189">
        <v>0.625</v>
      </c>
      <c r="D12" s="8" t="s">
        <v>119</v>
      </c>
      <c r="E12" s="8">
        <f>Ders_Programı!E13</f>
        <v>0</v>
      </c>
      <c r="F12" s="8" t="e">
        <f>Ders_Programı!#REF!</f>
        <v>#REF!</v>
      </c>
      <c r="G12" s="8" t="e">
        <f>Ders_Programı!#REF!</f>
        <v>#REF!</v>
      </c>
      <c r="H12" s="8" t="e">
        <f>Ders_Programı!#REF!</f>
        <v>#REF!</v>
      </c>
      <c r="I12" s="8">
        <f>Ders_Programı!H13</f>
        <v>0</v>
      </c>
      <c r="J12" s="8" t="e">
        <f>Ders_Programı!#REF!</f>
        <v>#REF!</v>
      </c>
      <c r="K12" s="4"/>
    </row>
    <row r="13" spans="1:11" ht="13.5" customHeight="1" x14ac:dyDescent="0.2">
      <c r="A13" s="192"/>
      <c r="B13" s="188"/>
      <c r="C13" s="188"/>
      <c r="D13" s="8" t="s">
        <v>117</v>
      </c>
      <c r="E13" s="8" t="str">
        <f>Ders_Programı!D13</f>
        <v>İST500 Mesleki Uygulama Programı</v>
      </c>
      <c r="F13" s="8" t="str">
        <f>Ders_Programı!D13</f>
        <v>İST500 Mesleki Uygulama Programı</v>
      </c>
      <c r="G13" s="8" t="str">
        <f>Ders_Programı!D13</f>
        <v>İST500 Mesleki Uygulama Programı</v>
      </c>
      <c r="H13" s="8" t="str">
        <f>Ders_Programı!D13</f>
        <v>İST500 Mesleki Uygulama Programı</v>
      </c>
      <c r="I13" s="8">
        <f>Ders_Programı!G13</f>
        <v>0</v>
      </c>
      <c r="J13" s="8" t="e">
        <f>Ders_Programı!#REF!</f>
        <v>#REF!</v>
      </c>
      <c r="K13" s="4"/>
    </row>
    <row r="14" spans="1:11" ht="13.5" customHeight="1" x14ac:dyDescent="0.2">
      <c r="A14" s="192"/>
      <c r="B14" s="187">
        <v>7</v>
      </c>
      <c r="C14" s="189">
        <v>0.66666666666666663</v>
      </c>
      <c r="D14" s="8" t="s">
        <v>119</v>
      </c>
      <c r="E14" s="8">
        <f>Ders_Programı!E15</f>
        <v>0</v>
      </c>
      <c r="F14" s="8" t="e">
        <f>Ders_Programı!#REF!</f>
        <v>#REF!</v>
      </c>
      <c r="G14" s="8" t="e">
        <f>Ders_Programı!#REF!</f>
        <v>#REF!</v>
      </c>
      <c r="H14" s="8" t="e">
        <f>Ders_Programı!#REF!</f>
        <v>#REF!</v>
      </c>
      <c r="I14" s="8">
        <f>Ders_Programı!H15</f>
        <v>0</v>
      </c>
      <c r="J14" s="8" t="e">
        <f>Ders_Programı!#REF!</f>
        <v>#REF!</v>
      </c>
      <c r="K14" s="7"/>
    </row>
    <row r="15" spans="1:11" ht="13.5" customHeight="1" x14ac:dyDescent="0.2">
      <c r="A15" s="192"/>
      <c r="B15" s="188"/>
      <c r="C15" s="188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Ders_Programı!G15</f>
        <v>0</v>
      </c>
      <c r="J15" s="8" t="e">
        <f>Ders_Programı!#REF!</f>
        <v>#REF!</v>
      </c>
      <c r="K15" s="7"/>
    </row>
    <row r="16" spans="1:11" ht="13.5" customHeight="1" x14ac:dyDescent="0.2">
      <c r="A16" s="192"/>
      <c r="B16" s="187">
        <v>8</v>
      </c>
      <c r="C16" s="189">
        <v>0.70833333333333337</v>
      </c>
      <c r="D16" s="8" t="s">
        <v>119</v>
      </c>
      <c r="E16" s="8">
        <f>Ders_Programı!E17</f>
        <v>0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>
        <f>Ders_Programı!H17</f>
        <v>0</v>
      </c>
      <c r="J16" s="8" t="e">
        <f>Ders_Programı!#REF!</f>
        <v>#REF!</v>
      </c>
      <c r="K16" s="4"/>
    </row>
    <row r="17" spans="1:11" ht="13.5" customHeight="1" x14ac:dyDescent="0.2">
      <c r="A17" s="192"/>
      <c r="B17" s="188"/>
      <c r="C17" s="188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Ders_Programı!G17</f>
        <v>0</v>
      </c>
      <c r="J17" s="8" t="e">
        <f>Ders_Programı!#REF!</f>
        <v>#REF!</v>
      </c>
      <c r="K17" s="4"/>
    </row>
    <row r="18" spans="1:11" ht="13.5" customHeight="1" x14ac:dyDescent="0.2">
      <c r="A18" s="192"/>
      <c r="B18" s="187">
        <v>9</v>
      </c>
      <c r="C18" s="189">
        <v>0.75</v>
      </c>
      <c r="D18" s="8" t="s">
        <v>119</v>
      </c>
      <c r="E18" s="8">
        <f>Ders_Programı!E19</f>
        <v>0</v>
      </c>
      <c r="F18" s="8" t="e">
        <f>Ders_Programı!#REF!</f>
        <v>#REF!</v>
      </c>
      <c r="G18" s="8" t="e">
        <f>Ders_Programı!#REF!</f>
        <v>#REF!</v>
      </c>
      <c r="H18" s="8" t="e">
        <f>Ders_Programı!#REF!</f>
        <v>#REF!</v>
      </c>
      <c r="I18" s="8">
        <f>Ders_Programı!H19</f>
        <v>0</v>
      </c>
      <c r="J18" s="8" t="e">
        <f>Ders_Programı!#REF!</f>
        <v>#REF!</v>
      </c>
      <c r="K18" s="7"/>
    </row>
    <row r="19" spans="1:11" ht="13.5" customHeight="1" x14ac:dyDescent="0.2">
      <c r="A19" s="192"/>
      <c r="B19" s="188"/>
      <c r="C19" s="188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Ders_Programı!G19</f>
        <v>0</v>
      </c>
      <c r="J19" s="8" t="e">
        <f>Ders_Programı!#REF!</f>
        <v>#REF!</v>
      </c>
      <c r="K19" s="7"/>
    </row>
    <row r="20" spans="1:11" ht="13.5" customHeight="1" x14ac:dyDescent="0.2">
      <c r="A20" s="192"/>
      <c r="B20" s="187">
        <v>10</v>
      </c>
      <c r="C20" s="189">
        <v>0.79166666666666663</v>
      </c>
      <c r="D20" s="8" t="s">
        <v>119</v>
      </c>
      <c r="E20" s="8">
        <f>Ders_Programı!E21</f>
        <v>0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>
        <f>Ders_Programı!H21</f>
        <v>0</v>
      </c>
      <c r="J20" s="8" t="e">
        <f>Ders_Programı!#REF!</f>
        <v>#REF!</v>
      </c>
      <c r="K20" s="7"/>
    </row>
    <row r="21" spans="1:11" ht="13.5" customHeight="1" x14ac:dyDescent="0.2">
      <c r="A21" s="192"/>
      <c r="B21" s="188"/>
      <c r="C21" s="188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Ders_Programı!G21</f>
        <v>0</v>
      </c>
      <c r="J21" s="8" t="e">
        <f>Ders_Programı!#REF!</f>
        <v>#REF!</v>
      </c>
      <c r="K21" s="7"/>
    </row>
    <row r="22" spans="1:11" ht="13.5" customHeight="1" x14ac:dyDescent="0.2">
      <c r="A22" s="192"/>
      <c r="B22" s="187">
        <v>11</v>
      </c>
      <c r="C22" s="189">
        <v>0.83333333333333337</v>
      </c>
      <c r="D22" s="8" t="s">
        <v>119</v>
      </c>
      <c r="E22" s="8">
        <f>Ders_Programı!E23</f>
        <v>0</v>
      </c>
      <c r="F22" s="8" t="e">
        <f>Ders_Programı!#REF!</f>
        <v>#REF!</v>
      </c>
      <c r="G22" s="8" t="e">
        <f>Ders_Programı!#REF!</f>
        <v>#REF!</v>
      </c>
      <c r="H22" s="8" t="e">
        <f>Ders_Programı!#REF!</f>
        <v>#REF!</v>
      </c>
      <c r="I22" s="8">
        <f>Ders_Programı!H23</f>
        <v>0</v>
      </c>
      <c r="J22" s="8" t="e">
        <f>Ders_Programı!#REF!</f>
        <v>#REF!</v>
      </c>
      <c r="K22" s="7"/>
    </row>
    <row r="23" spans="1:11" ht="13.5" customHeight="1" x14ac:dyDescent="0.2">
      <c r="A23" s="193"/>
      <c r="B23" s="188"/>
      <c r="C23" s="188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Ders_Programı!G23</f>
        <v>0</v>
      </c>
      <c r="J23" s="8" t="e">
        <f>Ders_Programı!#REF!</f>
        <v>#REF!</v>
      </c>
      <c r="K23" s="7"/>
    </row>
    <row r="24" spans="1:11" ht="13.5" customHeight="1" x14ac:dyDescent="0.2">
      <c r="A24" s="190">
        <f>A2+1</f>
        <v>45090</v>
      </c>
      <c r="B24" s="185">
        <v>1</v>
      </c>
      <c r="C24" s="186">
        <v>0.375</v>
      </c>
      <c r="D24" s="41" t="s">
        <v>119</v>
      </c>
      <c r="E24" s="41">
        <f>Ders_Programı!E25</f>
        <v>0</v>
      </c>
      <c r="F24" s="41" t="e">
        <f>Ders_Programı!#REF!</f>
        <v>#REF!</v>
      </c>
      <c r="G24" s="41" t="e">
        <f>Ders_Programı!#REF!</f>
        <v>#REF!</v>
      </c>
      <c r="H24" s="41" t="e">
        <f>Ders_Programı!#REF!</f>
        <v>#REF!</v>
      </c>
      <c r="I24" s="41">
        <f>Ders_Programı!H25</f>
        <v>0</v>
      </c>
      <c r="J24" s="41" t="e">
        <f>Ders_Programı!#REF!</f>
        <v>#REF!</v>
      </c>
      <c r="K24" s="7"/>
    </row>
    <row r="25" spans="1:11" ht="13.5" customHeight="1" x14ac:dyDescent="0.2">
      <c r="A25" s="184"/>
      <c r="B25" s="184"/>
      <c r="C25" s="184"/>
      <c r="D25" s="41" t="s">
        <v>117</v>
      </c>
      <c r="E25" s="41" t="str">
        <f>Ders_Programı!D25</f>
        <v>İST426 Güvenilirlik Analizi</v>
      </c>
      <c r="F25" s="41" t="str">
        <f>Ders_Programı!D25</f>
        <v>İST426 Güvenilirlik Analizi</v>
      </c>
      <c r="G25" s="41" t="str">
        <f>Ders_Programı!D25</f>
        <v>İST426 Güvenilirlik Analizi</v>
      </c>
      <c r="H25" s="41" t="str">
        <f>Ders_Programı!D25</f>
        <v>İST426 Güvenilirlik Analizi</v>
      </c>
      <c r="I25" s="41">
        <f>Ders_Programı!G25</f>
        <v>0</v>
      </c>
      <c r="J25" s="41" t="e">
        <f>Ders_Programı!#REF!</f>
        <v>#REF!</v>
      </c>
      <c r="K25" s="7"/>
    </row>
    <row r="26" spans="1:11" ht="13.5" customHeight="1" x14ac:dyDescent="0.2">
      <c r="A26" s="184"/>
      <c r="B26" s="185">
        <v>2</v>
      </c>
      <c r="C26" s="183">
        <v>0.41666666666666669</v>
      </c>
      <c r="D26" s="41" t="s">
        <v>119</v>
      </c>
      <c r="E26" s="41">
        <f>Ders_Programı!E27</f>
        <v>0</v>
      </c>
      <c r="F26" s="41" t="e">
        <f>Ders_Programı!#REF!</f>
        <v>#REF!</v>
      </c>
      <c r="G26" s="41" t="e">
        <f>Ders_Programı!#REF!</f>
        <v>#REF!</v>
      </c>
      <c r="H26" s="41" t="e">
        <f>Ders_Programı!#REF!</f>
        <v>#REF!</v>
      </c>
      <c r="I26" s="41">
        <f>Ders_Programı!H27</f>
        <v>0</v>
      </c>
      <c r="J26" s="41" t="e">
        <f>Ders_Programı!#REF!</f>
        <v>#REF!</v>
      </c>
      <c r="K26" s="7"/>
    </row>
    <row r="27" spans="1:11" ht="13.5" customHeight="1" x14ac:dyDescent="0.2">
      <c r="A27" s="184"/>
      <c r="B27" s="184"/>
      <c r="C27" s="184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Ders_Programı!G27</f>
        <v>0</v>
      </c>
      <c r="J27" s="41" t="e">
        <f>Ders_Programı!#REF!</f>
        <v>#REF!</v>
      </c>
      <c r="K27" s="7"/>
    </row>
    <row r="28" spans="1:11" ht="13.5" customHeight="1" x14ac:dyDescent="0.2">
      <c r="A28" s="184"/>
      <c r="B28" s="185">
        <v>3</v>
      </c>
      <c r="C28" s="183">
        <v>0.45833333333333331</v>
      </c>
      <c r="D28" s="41" t="s">
        <v>119</v>
      </c>
      <c r="E28" s="41">
        <f>Ders_Programı!E29</f>
        <v>0</v>
      </c>
      <c r="F28" s="41" t="e">
        <f>Ders_Programı!#REF!</f>
        <v>#REF!</v>
      </c>
      <c r="G28" s="41" t="e">
        <f>Ders_Programı!#REF!</f>
        <v>#REF!</v>
      </c>
      <c r="H28" s="41" t="e">
        <f>Ders_Programı!#REF!</f>
        <v>#REF!</v>
      </c>
      <c r="I28" s="41">
        <f>Ders_Programı!H29</f>
        <v>0</v>
      </c>
      <c r="J28" s="41" t="e">
        <f>Ders_Programı!#REF!</f>
        <v>#REF!</v>
      </c>
      <c r="K28" s="7"/>
    </row>
    <row r="29" spans="1:11" ht="13.5" customHeight="1" x14ac:dyDescent="0.2">
      <c r="A29" s="184"/>
      <c r="B29" s="184"/>
      <c r="C29" s="184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Ders_Programı!G29</f>
        <v>0</v>
      </c>
      <c r="J29" s="41" t="e">
        <f>Ders_Programı!#REF!</f>
        <v>#REF!</v>
      </c>
      <c r="K29" s="7"/>
    </row>
    <row r="30" spans="1:11" ht="13.5" customHeight="1" x14ac:dyDescent="0.2">
      <c r="A30" s="184"/>
      <c r="B30" s="185">
        <v>4</v>
      </c>
      <c r="C30" s="183">
        <v>0.54166666666666663</v>
      </c>
      <c r="D30" s="41" t="s">
        <v>119</v>
      </c>
      <c r="E30" s="41">
        <f>Ders_Programı!E31</f>
        <v>0</v>
      </c>
      <c r="F30" s="41" t="e">
        <f>Ders_Programı!#REF!</f>
        <v>#REF!</v>
      </c>
      <c r="G30" s="41" t="e">
        <f>Ders_Programı!#REF!</f>
        <v>#REF!</v>
      </c>
      <c r="H30" s="41" t="e">
        <f>Ders_Programı!#REF!</f>
        <v>#REF!</v>
      </c>
      <c r="I30" s="41">
        <f>Ders_Programı!H31</f>
        <v>0</v>
      </c>
      <c r="J30" s="41" t="e">
        <f>Ders_Programı!#REF!</f>
        <v>#REF!</v>
      </c>
      <c r="K30" s="7"/>
    </row>
    <row r="31" spans="1:11" ht="13.5" customHeight="1" x14ac:dyDescent="0.2">
      <c r="A31" s="184"/>
      <c r="B31" s="184"/>
      <c r="C31" s="184"/>
      <c r="D31" s="41" t="s">
        <v>117</v>
      </c>
      <c r="E31" s="41" t="str">
        <f>Ders_Programı!D31</f>
        <v>İST 352 İst. Paket Prog.I</v>
      </c>
      <c r="F31" s="41" t="str">
        <f>Ders_Programı!D31</f>
        <v>İST 352 İst. Paket Prog.I</v>
      </c>
      <c r="G31" s="41" t="str">
        <f>Ders_Programı!D31</f>
        <v>İST 352 İst. Paket Prog.I</v>
      </c>
      <c r="H31" s="41" t="str">
        <f>Ders_Programı!D31</f>
        <v>İST 352 İst. Paket Prog.I</v>
      </c>
      <c r="I31" s="41">
        <f>Ders_Programı!G31</f>
        <v>0</v>
      </c>
      <c r="J31" s="41" t="e">
        <f>Ders_Programı!#REF!</f>
        <v>#REF!</v>
      </c>
      <c r="K31" s="7"/>
    </row>
    <row r="32" spans="1:11" ht="13.5" customHeight="1" x14ac:dyDescent="0.2">
      <c r="A32" s="184"/>
      <c r="B32" s="185">
        <v>5</v>
      </c>
      <c r="C32" s="183">
        <v>0.58333333333333337</v>
      </c>
      <c r="D32" s="41" t="s">
        <v>119</v>
      </c>
      <c r="E32" s="41">
        <f>Ders_Programı!E33</f>
        <v>0</v>
      </c>
      <c r="F32" s="41" t="e">
        <f>Ders_Programı!#REF!</f>
        <v>#REF!</v>
      </c>
      <c r="G32" s="41" t="e">
        <f>Ders_Programı!#REF!</f>
        <v>#REF!</v>
      </c>
      <c r="H32" s="41" t="e">
        <f>Ders_Programı!#REF!</f>
        <v>#REF!</v>
      </c>
      <c r="I32" s="41">
        <f>Ders_Programı!H33</f>
        <v>0</v>
      </c>
      <c r="J32" s="41" t="e">
        <f>Ders_Programı!#REF!</f>
        <v>#REF!</v>
      </c>
      <c r="K32" s="7"/>
    </row>
    <row r="33" spans="1:11" ht="13.5" customHeight="1" x14ac:dyDescent="0.2">
      <c r="A33" s="184"/>
      <c r="B33" s="184"/>
      <c r="C33" s="184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Ders_Programı!G33</f>
        <v>0</v>
      </c>
      <c r="J33" s="41" t="e">
        <f>Ders_Programı!#REF!</f>
        <v>#REF!</v>
      </c>
      <c r="K33" s="7"/>
    </row>
    <row r="34" spans="1:11" ht="13.5" customHeight="1" x14ac:dyDescent="0.2">
      <c r="A34" s="184"/>
      <c r="B34" s="185">
        <v>6</v>
      </c>
      <c r="C34" s="183">
        <v>0.625</v>
      </c>
      <c r="D34" s="41" t="s">
        <v>119</v>
      </c>
      <c r="E34" s="41">
        <f>Ders_Programı!E35</f>
        <v>0</v>
      </c>
      <c r="F34" s="41" t="e">
        <f>Ders_Programı!#REF!</f>
        <v>#REF!</v>
      </c>
      <c r="G34" s="41" t="e">
        <f>Ders_Programı!#REF!</f>
        <v>#REF!</v>
      </c>
      <c r="H34" s="41" t="e">
        <f>Ders_Programı!#REF!</f>
        <v>#REF!</v>
      </c>
      <c r="I34" s="41">
        <f>Ders_Programı!H35</f>
        <v>0</v>
      </c>
      <c r="J34" s="41" t="e">
        <f>Ders_Programı!#REF!</f>
        <v>#REF!</v>
      </c>
      <c r="K34" s="7"/>
    </row>
    <row r="35" spans="1:11" ht="13.5" customHeight="1" x14ac:dyDescent="0.2">
      <c r="A35" s="184"/>
      <c r="B35" s="184"/>
      <c r="C35" s="184"/>
      <c r="D35" s="41" t="s">
        <v>117</v>
      </c>
      <c r="E35" s="41" t="str">
        <f>Ders_Programı!D35</f>
        <v>İST 258 Veri Tabanı Programı</v>
      </c>
      <c r="F35" s="41" t="str">
        <f>Ders_Programı!D35</f>
        <v>İST 258 Veri Tabanı Programı</v>
      </c>
      <c r="G35" s="41" t="str">
        <f>Ders_Programı!D35</f>
        <v>İST 258 Veri Tabanı Programı</v>
      </c>
      <c r="H35" s="41" t="str">
        <f>Ders_Programı!D35</f>
        <v>İST 258 Veri Tabanı Programı</v>
      </c>
      <c r="I35" s="41">
        <f>Ders_Programı!G35</f>
        <v>0</v>
      </c>
      <c r="J35" s="41" t="e">
        <f>Ders_Programı!#REF!</f>
        <v>#REF!</v>
      </c>
      <c r="K35" s="7"/>
    </row>
    <row r="36" spans="1:11" ht="13.5" customHeight="1" x14ac:dyDescent="0.2">
      <c r="A36" s="184"/>
      <c r="B36" s="185">
        <v>7</v>
      </c>
      <c r="C36" s="183">
        <v>0.66666666666666663</v>
      </c>
      <c r="D36" s="41" t="s">
        <v>119</v>
      </c>
      <c r="E36" s="41">
        <f>Ders_Programı!E37</f>
        <v>0</v>
      </c>
      <c r="F36" s="41" t="e">
        <f>Ders_Programı!#REF!</f>
        <v>#REF!</v>
      </c>
      <c r="G36" s="41" t="e">
        <f>Ders_Programı!#REF!</f>
        <v>#REF!</v>
      </c>
      <c r="H36" s="41" t="e">
        <f>Ders_Programı!#REF!</f>
        <v>#REF!</v>
      </c>
      <c r="I36" s="41">
        <f>Ders_Programı!H37</f>
        <v>0</v>
      </c>
      <c r="J36" s="41" t="e">
        <f>Ders_Programı!#REF!</f>
        <v>#REF!</v>
      </c>
      <c r="K36" s="7"/>
    </row>
    <row r="37" spans="1:11" ht="13.5" customHeight="1" x14ac:dyDescent="0.2">
      <c r="A37" s="184"/>
      <c r="B37" s="184"/>
      <c r="C37" s="184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Ders_Programı!G37</f>
        <v>0</v>
      </c>
      <c r="J37" s="41" t="e">
        <f>Ders_Programı!#REF!</f>
        <v>#REF!</v>
      </c>
      <c r="K37" s="7"/>
    </row>
    <row r="38" spans="1:11" ht="13.5" customHeight="1" x14ac:dyDescent="0.2">
      <c r="A38" s="184"/>
      <c r="B38" s="185">
        <v>8</v>
      </c>
      <c r="C38" s="183">
        <v>0.70833333333333337</v>
      </c>
      <c r="D38" s="41" t="s">
        <v>119</v>
      </c>
      <c r="E38" s="41">
        <f>Ders_Programı!E39</f>
        <v>0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>
        <f>Ders_Programı!H39</f>
        <v>0</v>
      </c>
      <c r="J38" s="41" t="e">
        <f>Ders_Programı!#REF!</f>
        <v>#REF!</v>
      </c>
      <c r="K38" s="7"/>
    </row>
    <row r="39" spans="1:11" ht="13.5" customHeight="1" x14ac:dyDescent="0.2">
      <c r="A39" s="184"/>
      <c r="B39" s="184"/>
      <c r="C39" s="184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Ders_Programı!G39</f>
        <v>0</v>
      </c>
      <c r="J39" s="41" t="e">
        <f>Ders_Programı!#REF!</f>
        <v>#REF!</v>
      </c>
      <c r="K39" s="7"/>
    </row>
    <row r="40" spans="1:11" ht="13.5" customHeight="1" x14ac:dyDescent="0.2">
      <c r="A40" s="184"/>
      <c r="B40" s="185">
        <v>9</v>
      </c>
      <c r="C40" s="183">
        <v>0.75</v>
      </c>
      <c r="D40" s="41" t="s">
        <v>119</v>
      </c>
      <c r="E40" s="41">
        <f>Ders_Programı!E41</f>
        <v>0</v>
      </c>
      <c r="F40" s="41" t="e">
        <f>Ders_Programı!#REF!</f>
        <v>#REF!</v>
      </c>
      <c r="G40" s="41" t="e">
        <f>Ders_Programı!#REF!</f>
        <v>#REF!</v>
      </c>
      <c r="H40" s="41" t="e">
        <f>Ders_Programı!#REF!</f>
        <v>#REF!</v>
      </c>
      <c r="I40" s="41">
        <f>Ders_Programı!H41</f>
        <v>0</v>
      </c>
      <c r="J40" s="41" t="e">
        <f>Ders_Programı!#REF!</f>
        <v>#REF!</v>
      </c>
      <c r="K40" s="7"/>
    </row>
    <row r="41" spans="1:11" ht="13.5" customHeight="1" x14ac:dyDescent="0.2">
      <c r="A41" s="184"/>
      <c r="B41" s="184"/>
      <c r="C41" s="184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Ders_Programı!G41</f>
        <v>0</v>
      </c>
      <c r="J41" s="41" t="e">
        <f>Ders_Programı!#REF!</f>
        <v>#REF!</v>
      </c>
      <c r="K41" s="7"/>
    </row>
    <row r="42" spans="1:11" ht="13.5" customHeight="1" x14ac:dyDescent="0.2">
      <c r="A42" s="184"/>
      <c r="B42" s="185">
        <v>10</v>
      </c>
      <c r="C42" s="183">
        <v>0.79166666666666663</v>
      </c>
      <c r="D42" s="41" t="s">
        <v>119</v>
      </c>
      <c r="E42" s="41">
        <f>Ders_Programı!E43</f>
        <v>0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>
        <f>Ders_Programı!H43</f>
        <v>0</v>
      </c>
      <c r="J42" s="41" t="e">
        <f>Ders_Programı!#REF!</f>
        <v>#REF!</v>
      </c>
      <c r="K42" s="7"/>
    </row>
    <row r="43" spans="1:11" ht="13.5" customHeight="1" x14ac:dyDescent="0.2">
      <c r="A43" s="184"/>
      <c r="B43" s="184"/>
      <c r="C43" s="184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Ders_Programı!G43</f>
        <v>0</v>
      </c>
      <c r="J43" s="41" t="e">
        <f>Ders_Programı!#REF!</f>
        <v>#REF!</v>
      </c>
      <c r="K43" s="7"/>
    </row>
    <row r="44" spans="1:11" ht="13.5" customHeight="1" x14ac:dyDescent="0.2">
      <c r="A44" s="184"/>
      <c r="B44" s="185">
        <v>11</v>
      </c>
      <c r="C44" s="183">
        <v>0.83333333333333337</v>
      </c>
      <c r="D44" s="41" t="s">
        <v>119</v>
      </c>
      <c r="E44" s="41">
        <f>Ders_Programı!E45</f>
        <v>0</v>
      </c>
      <c r="F44" s="41" t="e">
        <f>Ders_Programı!#REF!</f>
        <v>#REF!</v>
      </c>
      <c r="G44" s="41" t="e">
        <f>Ders_Programı!#REF!</f>
        <v>#REF!</v>
      </c>
      <c r="H44" s="41" t="e">
        <f>Ders_Programı!#REF!</f>
        <v>#REF!</v>
      </c>
      <c r="I44" s="41">
        <f>Ders_Programı!H45</f>
        <v>0</v>
      </c>
      <c r="J44" s="41" t="e">
        <f>Ders_Programı!#REF!</f>
        <v>#REF!</v>
      </c>
      <c r="K44" s="7"/>
    </row>
    <row r="45" spans="1:11" ht="13.5" customHeight="1" x14ac:dyDescent="0.2">
      <c r="A45" s="184"/>
      <c r="B45" s="184"/>
      <c r="C45" s="184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Ders_Programı!G45</f>
        <v>0</v>
      </c>
      <c r="J45" s="41" t="e">
        <f>Ders_Programı!#REF!</f>
        <v>#REF!</v>
      </c>
      <c r="K45" s="7"/>
    </row>
    <row r="46" spans="1:11" ht="13.5" customHeight="1" x14ac:dyDescent="0.2">
      <c r="A46" s="194">
        <f>A24+1</f>
        <v>45091</v>
      </c>
      <c r="B46" s="187">
        <v>1</v>
      </c>
      <c r="C46" s="195">
        <v>0.375</v>
      </c>
      <c r="D46" s="42" t="s">
        <v>119</v>
      </c>
      <c r="E46" s="42">
        <f>Ders_Programı!E47</f>
        <v>0</v>
      </c>
      <c r="F46" s="42" t="e">
        <f>Ders_Programı!#REF!</f>
        <v>#REF!</v>
      </c>
      <c r="G46" s="42" t="e">
        <f>Ders_Programı!#REF!</f>
        <v>#REF!</v>
      </c>
      <c r="H46" s="42" t="e">
        <f>Ders_Programı!#REF!</f>
        <v>#REF!</v>
      </c>
      <c r="I46" s="42">
        <f>Ders_Programı!H47</f>
        <v>0</v>
      </c>
      <c r="J46" s="42" t="e">
        <f>Ders_Programı!#REF!</f>
        <v>#REF!</v>
      </c>
      <c r="K46" s="7"/>
    </row>
    <row r="47" spans="1:11" ht="13.5" customHeight="1" x14ac:dyDescent="0.2">
      <c r="A47" s="188"/>
      <c r="B47" s="188"/>
      <c r="C47" s="188"/>
      <c r="D47" s="42" t="s">
        <v>117</v>
      </c>
      <c r="E47" s="42" t="str">
        <f>Ders_Programı!D47</f>
        <v>İST468 Makine Öğrenmesi</v>
      </c>
      <c r="F47" s="42" t="str">
        <f>Ders_Programı!D47</f>
        <v>İST468 Makine Öğrenmesi</v>
      </c>
      <c r="G47" s="42" t="str">
        <f>Ders_Programı!D47</f>
        <v>İST468 Makine Öğrenmesi</v>
      </c>
      <c r="H47" s="42" t="str">
        <f>Ders_Programı!D47</f>
        <v>İST468 Makine Öğrenmesi</v>
      </c>
      <c r="I47" s="42">
        <f>Ders_Programı!G47</f>
        <v>0</v>
      </c>
      <c r="J47" s="42" t="e">
        <f>Ders_Programı!#REF!</f>
        <v>#REF!</v>
      </c>
      <c r="K47" s="7"/>
    </row>
    <row r="48" spans="1:11" ht="13.5" customHeight="1" x14ac:dyDescent="0.2">
      <c r="A48" s="188"/>
      <c r="B48" s="187">
        <v>2</v>
      </c>
      <c r="C48" s="189">
        <v>0.41666666666666669</v>
      </c>
      <c r="D48" s="42" t="s">
        <v>119</v>
      </c>
      <c r="E48" s="42">
        <f>Ders_Programı!E49</f>
        <v>0</v>
      </c>
      <c r="F48" s="42" t="e">
        <f>Ders_Programı!#REF!</f>
        <v>#REF!</v>
      </c>
      <c r="G48" s="42" t="e">
        <f>Ders_Programı!#REF!</f>
        <v>#REF!</v>
      </c>
      <c r="H48" s="42" t="e">
        <f>Ders_Programı!#REF!</f>
        <v>#REF!</v>
      </c>
      <c r="I48" s="42">
        <f>Ders_Programı!H49</f>
        <v>0</v>
      </c>
      <c r="J48" s="42" t="e">
        <f>Ders_Programı!#REF!</f>
        <v>#REF!</v>
      </c>
      <c r="K48" s="7"/>
    </row>
    <row r="49" spans="1:11" ht="13.5" customHeight="1" x14ac:dyDescent="0.2">
      <c r="A49" s="188"/>
      <c r="B49" s="188"/>
      <c r="C49" s="188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Ders_Programı!G49</f>
        <v>0</v>
      </c>
      <c r="J49" s="42" t="e">
        <f>Ders_Programı!#REF!</f>
        <v>#REF!</v>
      </c>
      <c r="K49" s="7"/>
    </row>
    <row r="50" spans="1:11" ht="13.5" customHeight="1" x14ac:dyDescent="0.2">
      <c r="A50" s="188"/>
      <c r="B50" s="187">
        <v>3</v>
      </c>
      <c r="C50" s="189">
        <v>0.45833333333333331</v>
      </c>
      <c r="D50" s="42" t="s">
        <v>119</v>
      </c>
      <c r="E50" s="42">
        <f>Ders_Programı!E51</f>
        <v>0</v>
      </c>
      <c r="F50" s="42" t="e">
        <f>Ders_Programı!#REF!</f>
        <v>#REF!</v>
      </c>
      <c r="G50" s="42" t="e">
        <f>Ders_Programı!#REF!</f>
        <v>#REF!</v>
      </c>
      <c r="H50" s="42" t="e">
        <f>Ders_Programı!#REF!</f>
        <v>#REF!</v>
      </c>
      <c r="I50" s="42">
        <f>Ders_Programı!H51</f>
        <v>0</v>
      </c>
      <c r="J50" s="42" t="e">
        <f>Ders_Programı!#REF!</f>
        <v>#REF!</v>
      </c>
      <c r="K50" s="7"/>
    </row>
    <row r="51" spans="1:11" ht="13.5" customHeight="1" x14ac:dyDescent="0.2">
      <c r="A51" s="188"/>
      <c r="B51" s="188"/>
      <c r="C51" s="188"/>
      <c r="D51" s="42" t="s">
        <v>117</v>
      </c>
      <c r="E51" s="42" t="str">
        <f>Ders_Programı!D51</f>
        <v>İST 254 Optimizasyon Tek.</v>
      </c>
      <c r="F51" s="42" t="str">
        <f>Ders_Programı!D51</f>
        <v>İST 254 Optimizasyon Tek.</v>
      </c>
      <c r="G51" s="42" t="str">
        <f>Ders_Programı!D51</f>
        <v>İST 254 Optimizasyon Tek.</v>
      </c>
      <c r="H51" s="42" t="str">
        <f>Ders_Programı!D51</f>
        <v>İST 254 Optimizasyon Tek.</v>
      </c>
      <c r="I51" s="42" t="str">
        <f>Ders_Programı!G51</f>
        <v>İST360 Mesleki Yabancı Dil II</v>
      </c>
      <c r="J51" s="42" t="e">
        <f>Ders_Programı!#REF!</f>
        <v>#REF!</v>
      </c>
      <c r="K51" s="7"/>
    </row>
    <row r="52" spans="1:11" ht="13.5" customHeight="1" x14ac:dyDescent="0.2">
      <c r="A52" s="188"/>
      <c r="B52" s="187">
        <v>4</v>
      </c>
      <c r="C52" s="189">
        <v>0.54166666666666663</v>
      </c>
      <c r="D52" s="42" t="s">
        <v>119</v>
      </c>
      <c r="E52" s="42">
        <f>Ders_Programı!E53</f>
        <v>0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>
        <f>Ders_Programı!H53</f>
        <v>0</v>
      </c>
      <c r="J52" s="42" t="e">
        <f>Ders_Programı!#REF!</f>
        <v>#REF!</v>
      </c>
      <c r="K52" s="7"/>
    </row>
    <row r="53" spans="1:11" ht="13.5" customHeight="1" x14ac:dyDescent="0.2">
      <c r="A53" s="188"/>
      <c r="B53" s="188"/>
      <c r="C53" s="188"/>
      <c r="D53" s="42" t="s">
        <v>117</v>
      </c>
      <c r="E53" s="42" t="str">
        <f>Ders_Programı!D53</f>
        <v>SSD(Sosyal Seçmeli Ders)</v>
      </c>
      <c r="F53" s="42" t="str">
        <f>Ders_Programı!D53</f>
        <v>SSD(Sosyal Seçmeli Ders)</v>
      </c>
      <c r="G53" s="42" t="str">
        <f>Ders_Programı!D53</f>
        <v>SSD(Sosyal Seçmeli Ders)</v>
      </c>
      <c r="H53" s="42" t="str">
        <f>Ders_Programı!D53</f>
        <v>SSD(Sosyal Seçmeli Ders)</v>
      </c>
      <c r="I53" s="42">
        <f>Ders_Programı!G53</f>
        <v>0</v>
      </c>
      <c r="J53" s="42" t="e">
        <f>Ders_Programı!#REF!</f>
        <v>#REF!</v>
      </c>
      <c r="K53" s="7"/>
    </row>
    <row r="54" spans="1:11" ht="13.5" customHeight="1" x14ac:dyDescent="0.2">
      <c r="A54" s="188"/>
      <c r="B54" s="187">
        <v>5</v>
      </c>
      <c r="C54" s="189">
        <v>0.58333333333333337</v>
      </c>
      <c r="D54" s="42" t="s">
        <v>119</v>
      </c>
      <c r="E54" s="42">
        <f>Ders_Programı!E55</f>
        <v>0</v>
      </c>
      <c r="F54" s="42" t="e">
        <f>Ders_Programı!#REF!</f>
        <v>#REF!</v>
      </c>
      <c r="G54" s="42" t="e">
        <f>Ders_Programı!#REF!</f>
        <v>#REF!</v>
      </c>
      <c r="H54" s="42" t="e">
        <f>Ders_Programı!#REF!</f>
        <v>#REF!</v>
      </c>
      <c r="I54" s="42">
        <f>Ders_Programı!H55</f>
        <v>0</v>
      </c>
      <c r="J54" s="42" t="e">
        <f>Ders_Programı!#REF!</f>
        <v>#REF!</v>
      </c>
      <c r="K54" s="7"/>
    </row>
    <row r="55" spans="1:11" ht="13.5" customHeight="1" x14ac:dyDescent="0.2">
      <c r="A55" s="188"/>
      <c r="B55" s="188"/>
      <c r="C55" s="188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Ders_Programı!G55</f>
        <v>0</v>
      </c>
      <c r="J55" s="42" t="e">
        <f>Ders_Programı!#REF!</f>
        <v>#REF!</v>
      </c>
      <c r="K55" s="7"/>
    </row>
    <row r="56" spans="1:11" ht="13.5" customHeight="1" x14ac:dyDescent="0.2">
      <c r="A56" s="188"/>
      <c r="B56" s="187">
        <v>6</v>
      </c>
      <c r="C56" s="189">
        <v>0.625</v>
      </c>
      <c r="D56" s="42" t="s">
        <v>119</v>
      </c>
      <c r="E56" s="42">
        <f>Ders_Programı!E57</f>
        <v>0</v>
      </c>
      <c r="F56" s="42" t="e">
        <f>Ders_Programı!#REF!</f>
        <v>#REF!</v>
      </c>
      <c r="G56" s="42" t="e">
        <f>Ders_Programı!#REF!</f>
        <v>#REF!</v>
      </c>
      <c r="H56" s="42" t="e">
        <f>Ders_Programı!#REF!</f>
        <v>#REF!</v>
      </c>
      <c r="I56" s="42">
        <f>Ders_Programı!H57</f>
        <v>0</v>
      </c>
      <c r="J56" s="42" t="e">
        <f>Ders_Programı!#REF!</f>
        <v>#REF!</v>
      </c>
      <c r="K56" s="7"/>
    </row>
    <row r="57" spans="1:11" ht="13.5" customHeight="1" x14ac:dyDescent="0.2">
      <c r="A57" s="188"/>
      <c r="B57" s="188"/>
      <c r="C57" s="188"/>
      <c r="D57" s="42" t="s">
        <v>117</v>
      </c>
      <c r="E57" s="42" t="str">
        <f>Ders_Programı!D57</f>
        <v>SSD(Sosyal Seçmeli Ders)</v>
      </c>
      <c r="F57" s="42" t="str">
        <f>Ders_Programı!D57</f>
        <v>SSD(Sosyal Seçmeli Ders)</v>
      </c>
      <c r="G57" s="42" t="str">
        <f>Ders_Programı!D57</f>
        <v>SSD(Sosyal Seçmeli Ders)</v>
      </c>
      <c r="H57" s="42" t="str">
        <f>Ders_Programı!D57</f>
        <v>SSD(Sosyal Seçmeli Ders)</v>
      </c>
      <c r="I57" s="42">
        <f>Ders_Programı!G57</f>
        <v>0</v>
      </c>
      <c r="J57" s="42" t="e">
        <f>Ders_Programı!#REF!</f>
        <v>#REF!</v>
      </c>
      <c r="K57" s="7"/>
    </row>
    <row r="58" spans="1:11" ht="13.5" customHeight="1" x14ac:dyDescent="0.2">
      <c r="A58" s="188"/>
      <c r="B58" s="187">
        <v>7</v>
      </c>
      <c r="C58" s="189">
        <v>0.66666666666666663</v>
      </c>
      <c r="D58" s="42" t="s">
        <v>119</v>
      </c>
      <c r="E58" s="42">
        <f>Ders_Programı!E59</f>
        <v>0</v>
      </c>
      <c r="F58" s="42" t="e">
        <f>Ders_Programı!#REF!</f>
        <v>#REF!</v>
      </c>
      <c r="G58" s="42" t="e">
        <f>Ders_Programı!#REF!</f>
        <v>#REF!</v>
      </c>
      <c r="H58" s="42" t="e">
        <f>Ders_Programı!#REF!</f>
        <v>#REF!</v>
      </c>
      <c r="I58" s="42">
        <f>Ders_Programı!H59</f>
        <v>0</v>
      </c>
      <c r="J58" s="42" t="e">
        <f>Ders_Programı!#REF!</f>
        <v>#REF!</v>
      </c>
      <c r="K58" s="7"/>
    </row>
    <row r="59" spans="1:11" ht="13.5" customHeight="1" x14ac:dyDescent="0.2">
      <c r="A59" s="188"/>
      <c r="B59" s="188"/>
      <c r="C59" s="188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Ders_Programı!G59</f>
        <v>0</v>
      </c>
      <c r="J59" s="42" t="e">
        <f>Ders_Programı!#REF!</f>
        <v>#REF!</v>
      </c>
      <c r="K59" s="7"/>
    </row>
    <row r="60" spans="1:11" ht="13.5" customHeight="1" x14ac:dyDescent="0.2">
      <c r="A60" s="188"/>
      <c r="B60" s="187">
        <v>8</v>
      </c>
      <c r="C60" s="189">
        <v>0.70833333333333337</v>
      </c>
      <c r="D60" s="42" t="s">
        <v>119</v>
      </c>
      <c r="E60" s="42">
        <f>Ders_Programı!E65</f>
        <v>0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>
        <f>Ders_Programı!H65</f>
        <v>0</v>
      </c>
      <c r="J60" s="42" t="e">
        <f>Ders_Programı!#REF!</f>
        <v>#REF!</v>
      </c>
      <c r="K60" s="7"/>
    </row>
    <row r="61" spans="1:11" ht="13.5" customHeight="1" x14ac:dyDescent="0.2">
      <c r="A61" s="188"/>
      <c r="B61" s="188"/>
      <c r="C61" s="188"/>
      <c r="D61" s="42" t="s">
        <v>117</v>
      </c>
      <c r="E61" s="42" t="str">
        <f>Ders_Programı!D65</f>
        <v> Öğrenciler hangi oturumda sınava gireceklerini sınavdan bir hafta önce sisteme girerek öğrenebileceklerdir.</v>
      </c>
      <c r="F61" s="42" t="str">
        <f>Ders_Programı!D65</f>
        <v> Öğrenciler hangi oturumda sınava gireceklerini sınavdan bir hafta önce sisteme girerek öğrenebileceklerdir.</v>
      </c>
      <c r="G61" s="42" t="str">
        <f>Ders_Programı!D65</f>
        <v> Öğrenciler hangi oturumda sınava gireceklerini sınavdan bir hafta önce sisteme girerek öğrenebileceklerdir.</v>
      </c>
      <c r="H61" s="42" t="str">
        <f>Ders_Programı!D65</f>
        <v> Öğrenciler hangi oturumda sınava gireceklerini sınavdan bir hafta önce sisteme girerek öğrenebileceklerdir.</v>
      </c>
      <c r="I61" s="42">
        <f>Ders_Programı!G65</f>
        <v>0</v>
      </c>
      <c r="J61" s="42" t="e">
        <f>Ders_Programı!#REF!</f>
        <v>#REF!</v>
      </c>
      <c r="K61" s="7"/>
    </row>
    <row r="62" spans="1:11" ht="13.5" customHeight="1" x14ac:dyDescent="0.2">
      <c r="A62" s="188"/>
      <c r="B62" s="187">
        <v>9</v>
      </c>
      <c r="C62" s="189">
        <v>0.75</v>
      </c>
      <c r="D62" s="42" t="s">
        <v>119</v>
      </c>
      <c r="E62" s="42">
        <f>Ders_Programı!E67</f>
        <v>0</v>
      </c>
      <c r="F62" s="42" t="e">
        <f>Ders_Programı!#REF!</f>
        <v>#REF!</v>
      </c>
      <c r="G62" s="42" t="e">
        <f>Ders_Programı!#REF!</f>
        <v>#REF!</v>
      </c>
      <c r="H62" s="42" t="e">
        <f>Ders_Programı!#REF!</f>
        <v>#REF!</v>
      </c>
      <c r="I62" s="42">
        <f>Ders_Programı!H67</f>
        <v>0</v>
      </c>
      <c r="J62" s="42" t="e">
        <f>Ders_Programı!#REF!</f>
        <v>#REF!</v>
      </c>
      <c r="K62" s="7"/>
    </row>
    <row r="63" spans="1:11" ht="13.5" customHeight="1" x14ac:dyDescent="0.2">
      <c r="A63" s="188"/>
      <c r="B63" s="188"/>
      <c r="C63" s="188"/>
      <c r="D63" s="42" t="s">
        <v>117</v>
      </c>
      <c r="E63" s="42">
        <f>Ders_Programı!D67</f>
        <v>0</v>
      </c>
      <c r="F63" s="42">
        <f>Ders_Programı!D67</f>
        <v>0</v>
      </c>
      <c r="G63" s="42">
        <f>Ders_Programı!D67</f>
        <v>0</v>
      </c>
      <c r="H63" s="42">
        <f>Ders_Programı!D67</f>
        <v>0</v>
      </c>
      <c r="I63" s="42">
        <f>Ders_Programı!G67</f>
        <v>0</v>
      </c>
      <c r="J63" s="42" t="e">
        <f>Ders_Programı!#REF!</f>
        <v>#REF!</v>
      </c>
      <c r="K63" s="7"/>
    </row>
    <row r="64" spans="1:11" ht="13.5" customHeight="1" x14ac:dyDescent="0.2">
      <c r="A64" s="188"/>
      <c r="B64" s="187">
        <v>10</v>
      </c>
      <c r="C64" s="189">
        <v>0.79166666666666663</v>
      </c>
      <c r="D64" s="42" t="s">
        <v>119</v>
      </c>
      <c r="E64" s="42" t="e">
        <f>Ders_Programı!#REF!</f>
        <v>#REF!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 t="e">
        <f>Ders_Programı!#REF!</f>
        <v>#REF!</v>
      </c>
      <c r="J64" s="42" t="e">
        <f>Ders_Programı!#REF!</f>
        <v>#REF!</v>
      </c>
      <c r="K64" s="7"/>
    </row>
    <row r="65" spans="1:11" ht="13.5" customHeight="1" x14ac:dyDescent="0.2">
      <c r="A65" s="188"/>
      <c r="B65" s="188"/>
      <c r="C65" s="188"/>
      <c r="D65" s="42" t="s">
        <v>117</v>
      </c>
      <c r="E65" s="42" t="e">
        <f>Ders_Programı!#REF!</f>
        <v>#REF!</v>
      </c>
      <c r="F65" s="42" t="e">
        <f>Ders_Programı!#REF!</f>
        <v>#REF!</v>
      </c>
      <c r="G65" s="42" t="e">
        <f>Ders_Programı!#REF!</f>
        <v>#REF!</v>
      </c>
      <c r="H65" s="42" t="e">
        <f>Ders_Programı!#REF!</f>
        <v>#REF!</v>
      </c>
      <c r="I65" s="42" t="e">
        <f>Ders_Programı!#REF!</f>
        <v>#REF!</v>
      </c>
      <c r="J65" s="42" t="e">
        <f>Ders_Programı!#REF!</f>
        <v>#REF!</v>
      </c>
      <c r="K65" s="7"/>
    </row>
    <row r="66" spans="1:11" ht="13.5" customHeight="1" x14ac:dyDescent="0.2">
      <c r="A66" s="188"/>
      <c r="B66" s="187">
        <v>11</v>
      </c>
      <c r="C66" s="189">
        <v>0.83333333333333337</v>
      </c>
      <c r="D66" s="42" t="s">
        <v>119</v>
      </c>
      <c r="E66" s="42">
        <f>Ders_Programı!E70</f>
        <v>0</v>
      </c>
      <c r="F66" s="42" t="e">
        <f>Ders_Programı!#REF!</f>
        <v>#REF!</v>
      </c>
      <c r="G66" s="42" t="e">
        <f>Ders_Programı!#REF!</f>
        <v>#REF!</v>
      </c>
      <c r="H66" s="42" t="e">
        <f>Ders_Programı!#REF!</f>
        <v>#REF!</v>
      </c>
      <c r="I66" s="42">
        <f>Ders_Programı!H70</f>
        <v>0</v>
      </c>
      <c r="J66" s="42" t="e">
        <f>Ders_Programı!#REF!</f>
        <v>#REF!</v>
      </c>
      <c r="K66" s="7"/>
    </row>
    <row r="67" spans="1:11" ht="13.5" customHeight="1" x14ac:dyDescent="0.2">
      <c r="A67" s="188"/>
      <c r="B67" s="188"/>
      <c r="C67" s="188"/>
      <c r="D67" s="42" t="s">
        <v>117</v>
      </c>
      <c r="E67" s="42">
        <f>Ders_Programı!D70</f>
        <v>0</v>
      </c>
      <c r="F67" s="42">
        <f>Ders_Programı!D70</f>
        <v>0</v>
      </c>
      <c r="G67" s="42">
        <f>Ders_Programı!D70</f>
        <v>0</v>
      </c>
      <c r="H67" s="42">
        <f>Ders_Programı!D70</f>
        <v>0</v>
      </c>
      <c r="I67" s="42">
        <f>Ders_Programı!G70</f>
        <v>0</v>
      </c>
      <c r="J67" s="42" t="e">
        <f>Ders_Programı!#REF!</f>
        <v>#REF!</v>
      </c>
      <c r="K67" s="7"/>
    </row>
    <row r="68" spans="1:11" ht="13.5" customHeight="1" x14ac:dyDescent="0.2">
      <c r="A68" s="190">
        <f>A46+1</f>
        <v>45092</v>
      </c>
      <c r="B68" s="185">
        <v>1</v>
      </c>
      <c r="C68" s="186">
        <v>0.375</v>
      </c>
      <c r="D68" s="43" t="s">
        <v>119</v>
      </c>
      <c r="E68" s="43">
        <f>Ders_Programı!E72</f>
        <v>0</v>
      </c>
      <c r="F68" s="43" t="e">
        <f>Ders_Programı!#REF!</f>
        <v>#REF!</v>
      </c>
      <c r="G68" s="43" t="e">
        <f>Ders_Programı!#REF!</f>
        <v>#REF!</v>
      </c>
      <c r="H68" s="43" t="e">
        <f>Ders_Programı!#REF!</f>
        <v>#REF!</v>
      </c>
      <c r="I68" s="43">
        <f>Ders_Programı!H72</f>
        <v>0</v>
      </c>
      <c r="J68" s="43" t="e">
        <f>Ders_Programı!#REF!</f>
        <v>#REF!</v>
      </c>
      <c r="K68" s="7"/>
    </row>
    <row r="69" spans="1:11" ht="13.5" customHeight="1" x14ac:dyDescent="0.2">
      <c r="A69" s="184"/>
      <c r="B69" s="184"/>
      <c r="C69" s="184"/>
      <c r="D69" s="43" t="s">
        <v>117</v>
      </c>
      <c r="E69" s="43" t="str">
        <f>Ders_Programı!D72</f>
        <v>İST 482 Par. Olm. İst. Yönt</v>
      </c>
      <c r="F69" s="43" t="str">
        <f>Ders_Programı!D72</f>
        <v>İST 482 Par. Olm. İst. Yönt</v>
      </c>
      <c r="G69" s="43" t="str">
        <f>Ders_Programı!D72</f>
        <v>İST 482 Par. Olm. İst. Yönt</v>
      </c>
      <c r="H69" s="43" t="str">
        <f>Ders_Programı!D72</f>
        <v>İST 482 Par. Olm. İst. Yönt</v>
      </c>
      <c r="I69" s="43">
        <f>Ders_Programı!G72</f>
        <v>0</v>
      </c>
      <c r="J69" s="43" t="e">
        <f>Ders_Programı!#REF!</f>
        <v>#REF!</v>
      </c>
      <c r="K69" s="7"/>
    </row>
    <row r="70" spans="1:11" ht="13.5" customHeight="1" x14ac:dyDescent="0.2">
      <c r="A70" s="184"/>
      <c r="B70" s="185">
        <v>2</v>
      </c>
      <c r="C70" s="183">
        <v>0.41666666666666669</v>
      </c>
      <c r="D70" s="43" t="s">
        <v>119</v>
      </c>
      <c r="E70" s="43">
        <f>Ders_Programı!E74</f>
        <v>0</v>
      </c>
      <c r="F70" s="43" t="e">
        <f>Ders_Programı!#REF!</f>
        <v>#REF!</v>
      </c>
      <c r="G70" s="43" t="e">
        <f>Ders_Programı!#REF!</f>
        <v>#REF!</v>
      </c>
      <c r="H70" s="43" t="e">
        <f>Ders_Programı!#REF!</f>
        <v>#REF!</v>
      </c>
      <c r="I70" s="43">
        <f>Ders_Programı!H74</f>
        <v>0</v>
      </c>
      <c r="J70" s="43" t="e">
        <f>Ders_Programı!#REF!</f>
        <v>#REF!</v>
      </c>
      <c r="K70" s="7"/>
    </row>
    <row r="71" spans="1:11" ht="13.5" customHeight="1" x14ac:dyDescent="0.2">
      <c r="A71" s="184"/>
      <c r="B71" s="184"/>
      <c r="C71" s="184"/>
      <c r="D71" s="43" t="s">
        <v>117</v>
      </c>
      <c r="E71" s="43">
        <f>Ders_Programı!D74</f>
        <v>0</v>
      </c>
      <c r="F71" s="43">
        <f>Ders_Programı!D74</f>
        <v>0</v>
      </c>
      <c r="G71" s="43">
        <f>Ders_Programı!D74</f>
        <v>0</v>
      </c>
      <c r="H71" s="43">
        <f>Ders_Programı!D74</f>
        <v>0</v>
      </c>
      <c r="I71" s="43">
        <f>Ders_Programı!G74</f>
        <v>0</v>
      </c>
      <c r="J71" s="43" t="e">
        <f>Ders_Programı!#REF!</f>
        <v>#REF!</v>
      </c>
      <c r="K71" s="7"/>
    </row>
    <row r="72" spans="1:11" ht="13.5" customHeight="1" x14ac:dyDescent="0.2">
      <c r="A72" s="184"/>
      <c r="B72" s="185">
        <v>3</v>
      </c>
      <c r="C72" s="183">
        <v>0.45833333333333331</v>
      </c>
      <c r="D72" s="43" t="s">
        <v>119</v>
      </c>
      <c r="E72" s="43" t="e">
        <f>Ders_Programı!#REF!</f>
        <v>#REF!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>
        <f>Ders_Programı!H76</f>
        <v>0</v>
      </c>
      <c r="J72" s="43" t="e">
        <f>Ders_Programı!#REF!</f>
        <v>#REF!</v>
      </c>
      <c r="K72" s="7"/>
    </row>
    <row r="73" spans="1:11" ht="13.5" customHeight="1" x14ac:dyDescent="0.2">
      <c r="A73" s="184"/>
      <c r="B73" s="184"/>
      <c r="C73" s="184"/>
      <c r="D73" s="43" t="s">
        <v>117</v>
      </c>
      <c r="E73" s="43" t="e">
        <f>Ders_Programı!#REF!</f>
        <v>#REF!</v>
      </c>
      <c r="F73" s="43" t="e">
        <f>Ders_Programı!#REF!</f>
        <v>#REF!</v>
      </c>
      <c r="G73" s="43" t="e">
        <f>Ders_Programı!#REF!</f>
        <v>#REF!</v>
      </c>
      <c r="H73" s="43" t="e">
        <f>Ders_Programı!#REF!</f>
        <v>#REF!</v>
      </c>
      <c r="I73" s="43">
        <f>Ders_Programı!G76</f>
        <v>0</v>
      </c>
      <c r="J73" s="43" t="e">
        <f>Ders_Programı!#REF!</f>
        <v>#REF!</v>
      </c>
      <c r="K73" s="7"/>
    </row>
    <row r="74" spans="1:11" ht="13.5" customHeight="1" x14ac:dyDescent="0.2">
      <c r="A74" s="184"/>
      <c r="B74" s="185">
        <v>4</v>
      </c>
      <c r="C74" s="183">
        <v>0.54166666666666663</v>
      </c>
      <c r="D74" s="43" t="s">
        <v>119</v>
      </c>
      <c r="E74" s="43">
        <f>Ders_Programı!E76</f>
        <v>0</v>
      </c>
      <c r="F74" s="43" t="e">
        <f>Ders_Programı!#REF!</f>
        <v>#REF!</v>
      </c>
      <c r="G74" s="43" t="e">
        <f>Ders_Programı!#REF!</f>
        <v>#REF!</v>
      </c>
      <c r="H74" s="43" t="e">
        <f>Ders_Programı!#REF!</f>
        <v>#REF!</v>
      </c>
      <c r="I74" s="43">
        <f>Ders_Programı!H78</f>
        <v>0</v>
      </c>
      <c r="J74" s="43" t="e">
        <f>Ders_Programı!#REF!</f>
        <v>#REF!</v>
      </c>
      <c r="K74" s="7"/>
    </row>
    <row r="75" spans="1:11" ht="13.5" customHeight="1" x14ac:dyDescent="0.2">
      <c r="A75" s="184"/>
      <c r="B75" s="184"/>
      <c r="C75" s="184"/>
      <c r="D75" s="43" t="s">
        <v>117</v>
      </c>
      <c r="E75" s="43" t="str">
        <f>Ders_Programı!D76</f>
        <v>İST 368 Anket Düzenleme</v>
      </c>
      <c r="F75" s="43" t="str">
        <f>Ders_Programı!D76</f>
        <v>İST 368 Anket Düzenleme</v>
      </c>
      <c r="G75" s="43" t="str">
        <f>Ders_Programı!D76</f>
        <v>İST 368 Anket Düzenleme</v>
      </c>
      <c r="H75" s="43" t="str">
        <f>Ders_Programı!D76</f>
        <v>İST 368 Anket Düzenleme</v>
      </c>
      <c r="I75" s="43">
        <f>Ders_Programı!G78</f>
        <v>0</v>
      </c>
      <c r="J75" s="43" t="e">
        <f>Ders_Programı!#REF!</f>
        <v>#REF!</v>
      </c>
      <c r="K75" s="7"/>
    </row>
    <row r="76" spans="1:11" ht="13.5" customHeight="1" x14ac:dyDescent="0.2">
      <c r="A76" s="184"/>
      <c r="B76" s="185">
        <v>5</v>
      </c>
      <c r="C76" s="183">
        <v>0.58333333333333337</v>
      </c>
      <c r="D76" s="43" t="s">
        <v>119</v>
      </c>
      <c r="E76" s="43">
        <f>Ders_Programı!E80</f>
        <v>0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>
        <f>Ders_Programı!H80</f>
        <v>0</v>
      </c>
      <c r="J76" s="43" t="e">
        <f>Ders_Programı!#REF!</f>
        <v>#REF!</v>
      </c>
      <c r="K76" s="7"/>
    </row>
    <row r="77" spans="1:11" ht="13.5" customHeight="1" x14ac:dyDescent="0.2">
      <c r="A77" s="184"/>
      <c r="B77" s="184"/>
      <c r="C77" s="184"/>
      <c r="D77" s="43" t="s">
        <v>117</v>
      </c>
      <c r="E77" s="43">
        <f>Ders_Programı!D80</f>
        <v>0</v>
      </c>
      <c r="F77" s="43">
        <f>Ders_Programı!D80</f>
        <v>0</v>
      </c>
      <c r="G77" s="43">
        <f>Ders_Programı!D80</f>
        <v>0</v>
      </c>
      <c r="H77" s="43">
        <f>Ders_Programı!D80</f>
        <v>0</v>
      </c>
      <c r="I77" s="43">
        <f>Ders_Programı!G80</f>
        <v>0</v>
      </c>
      <c r="J77" s="43" t="e">
        <f>Ders_Programı!#REF!</f>
        <v>#REF!</v>
      </c>
      <c r="K77" s="7"/>
    </row>
    <row r="78" spans="1:11" ht="13.5" customHeight="1" x14ac:dyDescent="0.2">
      <c r="A78" s="184"/>
      <c r="B78" s="185">
        <v>6</v>
      </c>
      <c r="C78" s="183">
        <v>0.625</v>
      </c>
      <c r="D78" s="43" t="s">
        <v>119</v>
      </c>
      <c r="E78" s="43" t="e">
        <f>Ders_Programı!#REF!</f>
        <v>#REF!</v>
      </c>
      <c r="F78" s="43" t="e">
        <f>Ders_Programı!#REF!</f>
        <v>#REF!</v>
      </c>
      <c r="G78" s="43" t="e">
        <f>Ders_Programı!#REF!</f>
        <v>#REF!</v>
      </c>
      <c r="H78" s="43" t="e">
        <f>Ders_Programı!#REF!</f>
        <v>#REF!</v>
      </c>
      <c r="I78" s="43">
        <f>Ders_Programı!H82</f>
        <v>0</v>
      </c>
      <c r="J78" s="43" t="e">
        <f>Ders_Programı!#REF!</f>
        <v>#REF!</v>
      </c>
      <c r="K78" s="7"/>
    </row>
    <row r="79" spans="1:11" ht="13.5" customHeight="1" x14ac:dyDescent="0.2">
      <c r="A79" s="184"/>
      <c r="B79" s="184"/>
      <c r="C79" s="184"/>
      <c r="D79" s="43" t="s">
        <v>117</v>
      </c>
      <c r="E79" s="43" t="e">
        <f>Ders_Programı!#REF!</f>
        <v>#REF!</v>
      </c>
      <c r="F79" s="43" t="e">
        <f>Ders_Programı!#REF!</f>
        <v>#REF!</v>
      </c>
      <c r="G79" s="43" t="e">
        <f>Ders_Programı!#REF!</f>
        <v>#REF!</v>
      </c>
      <c r="H79" s="43" t="e">
        <f>Ders_Programı!#REF!</f>
        <v>#REF!</v>
      </c>
      <c r="I79" s="43">
        <f>Ders_Programı!G82</f>
        <v>0</v>
      </c>
      <c r="J79" s="43" t="e">
        <f>Ders_Programı!#REF!</f>
        <v>#REF!</v>
      </c>
      <c r="K79" s="7"/>
    </row>
    <row r="80" spans="1:11" ht="13.5" customHeight="1" x14ac:dyDescent="0.2">
      <c r="A80" s="184"/>
      <c r="B80" s="185">
        <v>7</v>
      </c>
      <c r="C80" s="183">
        <v>0.66666666666666663</v>
      </c>
      <c r="D80" s="43" t="s">
        <v>119</v>
      </c>
      <c r="E80" s="43">
        <f>Ders_Programı!E84</f>
        <v>0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>
        <f>Ders_Programı!H84</f>
        <v>0</v>
      </c>
      <c r="J80" s="43" t="e">
        <f>Ders_Programı!#REF!</f>
        <v>#REF!</v>
      </c>
      <c r="K80" s="7"/>
    </row>
    <row r="81" spans="1:11" ht="13.5" customHeight="1" x14ac:dyDescent="0.2">
      <c r="A81" s="184"/>
      <c r="B81" s="184"/>
      <c r="C81" s="184"/>
      <c r="D81" s="43" t="s">
        <v>117</v>
      </c>
      <c r="E81" s="43">
        <f>Ders_Programı!D84</f>
        <v>0</v>
      </c>
      <c r="F81" s="43">
        <f>Ders_Programı!D84</f>
        <v>0</v>
      </c>
      <c r="G81" s="43">
        <f>Ders_Programı!D84</f>
        <v>0</v>
      </c>
      <c r="H81" s="43">
        <f>Ders_Programı!D84</f>
        <v>0</v>
      </c>
      <c r="I81" s="43">
        <f>Ders_Programı!G84</f>
        <v>0</v>
      </c>
      <c r="J81" s="43" t="e">
        <f>Ders_Programı!#REF!</f>
        <v>#REF!</v>
      </c>
      <c r="K81" s="7"/>
    </row>
    <row r="82" spans="1:11" ht="13.5" customHeight="1" x14ac:dyDescent="0.2">
      <c r="A82" s="184"/>
      <c r="B82" s="185">
        <v>8</v>
      </c>
      <c r="C82" s="183">
        <v>0.70833333333333337</v>
      </c>
      <c r="D82" s="43" t="s">
        <v>119</v>
      </c>
      <c r="E82" s="43">
        <f>Ders_Programı!E82</f>
        <v>0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>
        <f>Ders_Programı!H86</f>
        <v>0</v>
      </c>
      <c r="J82" s="43" t="e">
        <f>Ders_Programı!#REF!</f>
        <v>#REF!</v>
      </c>
      <c r="K82" s="7"/>
    </row>
    <row r="83" spans="1:11" ht="13.5" customHeight="1" x14ac:dyDescent="0.2">
      <c r="A83" s="184"/>
      <c r="B83" s="184"/>
      <c r="C83" s="184"/>
      <c r="D83" s="43" t="s">
        <v>117</v>
      </c>
      <c r="E83" s="43" t="str">
        <f>Ders_Programı!D82</f>
        <v>İST152 Algoritma ve Prog. Gir.</v>
      </c>
      <c r="F83" s="43" t="str">
        <f>Ders_Programı!D82</f>
        <v>İST152 Algoritma ve Prog. Gir.</v>
      </c>
      <c r="G83" s="43" t="str">
        <f>Ders_Programı!D82</f>
        <v>İST152 Algoritma ve Prog. Gir.</v>
      </c>
      <c r="H83" s="43" t="str">
        <f>Ders_Programı!D82</f>
        <v>İST152 Algoritma ve Prog. Gir.</v>
      </c>
      <c r="I83" s="43">
        <f>Ders_Programı!G86</f>
        <v>0</v>
      </c>
      <c r="J83" s="43" t="e">
        <f>Ders_Programı!#REF!</f>
        <v>#REF!</v>
      </c>
      <c r="K83" s="7"/>
    </row>
    <row r="84" spans="1:11" ht="13.5" customHeight="1" x14ac:dyDescent="0.2">
      <c r="A84" s="184"/>
      <c r="B84" s="185">
        <v>9</v>
      </c>
      <c r="C84" s="183">
        <v>0.75</v>
      </c>
      <c r="D84" s="43" t="s">
        <v>119</v>
      </c>
      <c r="E84" s="43">
        <f>Ders_Programı!E88</f>
        <v>0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>
        <f>Ders_Programı!H88</f>
        <v>0</v>
      </c>
      <c r="J84" s="43" t="e">
        <f>Ders_Programı!#REF!</f>
        <v>#REF!</v>
      </c>
      <c r="K84" s="7"/>
    </row>
    <row r="85" spans="1:11" ht="13.5" customHeight="1" x14ac:dyDescent="0.2">
      <c r="A85" s="184"/>
      <c r="B85" s="184"/>
      <c r="C85" s="184"/>
      <c r="D85" s="43" t="s">
        <v>117</v>
      </c>
      <c r="E85" s="43">
        <f>Ders_Programı!D88</f>
        <v>0</v>
      </c>
      <c r="F85" s="43">
        <f>Ders_Programı!D88</f>
        <v>0</v>
      </c>
      <c r="G85" s="43">
        <f>Ders_Programı!D88</f>
        <v>0</v>
      </c>
      <c r="H85" s="43">
        <f>Ders_Programı!D88</f>
        <v>0</v>
      </c>
      <c r="I85" s="43">
        <f>Ders_Programı!G88</f>
        <v>0</v>
      </c>
      <c r="J85" s="43" t="e">
        <f>Ders_Programı!#REF!</f>
        <v>#REF!</v>
      </c>
      <c r="K85" s="7"/>
    </row>
    <row r="86" spans="1:11" ht="13.5" customHeight="1" x14ac:dyDescent="0.2">
      <c r="A86" s="184"/>
      <c r="B86" s="185">
        <v>10</v>
      </c>
      <c r="C86" s="183">
        <v>0.79166666666666663</v>
      </c>
      <c r="D86" s="43" t="s">
        <v>119</v>
      </c>
      <c r="E86" s="43">
        <f>Ders_Programı!E90</f>
        <v>0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>
        <f>Ders_Programı!H90</f>
        <v>0</v>
      </c>
      <c r="J86" s="43" t="e">
        <f>Ders_Programı!#REF!</f>
        <v>#REF!</v>
      </c>
      <c r="K86" s="7"/>
    </row>
    <row r="87" spans="1:11" ht="13.5" customHeight="1" x14ac:dyDescent="0.2">
      <c r="A87" s="184"/>
      <c r="B87" s="184"/>
      <c r="C87" s="184"/>
      <c r="D87" s="43" t="s">
        <v>117</v>
      </c>
      <c r="E87" s="43">
        <f>Ders_Programı!D90</f>
        <v>0</v>
      </c>
      <c r="F87" s="43">
        <f>Ders_Programı!D90</f>
        <v>0</v>
      </c>
      <c r="G87" s="43">
        <f>Ders_Programı!D90</f>
        <v>0</v>
      </c>
      <c r="H87" s="43">
        <f>Ders_Programı!D90</f>
        <v>0</v>
      </c>
      <c r="I87" s="43">
        <f>Ders_Programı!G90</f>
        <v>0</v>
      </c>
      <c r="J87" s="43" t="e">
        <f>Ders_Programı!#REF!</f>
        <v>#REF!</v>
      </c>
      <c r="K87" s="7"/>
    </row>
    <row r="88" spans="1:11" ht="13.5" customHeight="1" x14ac:dyDescent="0.2">
      <c r="A88" s="184"/>
      <c r="B88" s="185">
        <v>11</v>
      </c>
      <c r="C88" s="183">
        <v>0.83333333333333337</v>
      </c>
      <c r="D88" s="43" t="s">
        <v>119</v>
      </c>
      <c r="E88" s="43">
        <f>Ders_Programı!E92</f>
        <v>0</v>
      </c>
      <c r="F88" s="43" t="e">
        <f>Ders_Programı!#REF!</f>
        <v>#REF!</v>
      </c>
      <c r="G88" s="43" t="e">
        <f>Ders_Programı!#REF!</f>
        <v>#REF!</v>
      </c>
      <c r="H88" s="43" t="e">
        <f>Ders_Programı!#REF!</f>
        <v>#REF!</v>
      </c>
      <c r="I88" s="43">
        <f>Ders_Programı!H92</f>
        <v>0</v>
      </c>
      <c r="J88" s="43" t="e">
        <f>Ders_Programı!#REF!</f>
        <v>#REF!</v>
      </c>
      <c r="K88" s="7"/>
    </row>
    <row r="89" spans="1:11" ht="13.5" customHeight="1" x14ac:dyDescent="0.2">
      <c r="A89" s="184"/>
      <c r="B89" s="184"/>
      <c r="C89" s="184"/>
      <c r="D89" s="43" t="s">
        <v>117</v>
      </c>
      <c r="E89" s="43">
        <f>Ders_Programı!D92</f>
        <v>0</v>
      </c>
      <c r="F89" s="43">
        <f>Ders_Programı!D92</f>
        <v>0</v>
      </c>
      <c r="G89" s="43">
        <f>Ders_Programı!D92</f>
        <v>0</v>
      </c>
      <c r="H89" s="43">
        <f>Ders_Programı!D92</f>
        <v>0</v>
      </c>
      <c r="I89" s="43">
        <f>Ders_Programı!G92</f>
        <v>0</v>
      </c>
      <c r="J89" s="43" t="e">
        <f>Ders_Programı!#REF!</f>
        <v>#REF!</v>
      </c>
      <c r="K89" s="7"/>
    </row>
    <row r="90" spans="1:11" ht="13.5" customHeight="1" x14ac:dyDescent="0.2">
      <c r="A90" s="194">
        <f>A68+1</f>
        <v>45093</v>
      </c>
      <c r="B90" s="187">
        <v>1</v>
      </c>
      <c r="C90" s="195">
        <v>0.375</v>
      </c>
      <c r="D90" s="44" t="s">
        <v>119</v>
      </c>
      <c r="E90" s="44">
        <f>Ders_Programı!E94</f>
        <v>0</v>
      </c>
      <c r="F90" s="44" t="e">
        <f>Ders_Programı!#REF!</f>
        <v>#REF!</v>
      </c>
      <c r="G90" s="44" t="e">
        <f>Ders_Programı!#REF!</f>
        <v>#REF!</v>
      </c>
      <c r="H90" s="44" t="e">
        <f>Ders_Programı!#REF!</f>
        <v>#REF!</v>
      </c>
      <c r="I90" s="44">
        <f>Ders_Programı!H94</f>
        <v>0</v>
      </c>
      <c r="J90" s="44" t="e">
        <f>Ders_Programı!#REF!</f>
        <v>#REF!</v>
      </c>
      <c r="K90" s="7"/>
    </row>
    <row r="91" spans="1:11" ht="13.5" customHeight="1" x14ac:dyDescent="0.2">
      <c r="A91" s="188"/>
      <c r="B91" s="188"/>
      <c r="C91" s="188"/>
      <c r="D91" s="44" t="s">
        <v>117</v>
      </c>
      <c r="E91" s="44" t="str">
        <f>Ders_Programı!D94</f>
        <v>İST442 Artık Analizi</v>
      </c>
      <c r="F91" s="44" t="str">
        <f>Ders_Programı!D94</f>
        <v>İST442 Artık Analizi</v>
      </c>
      <c r="G91" s="44" t="str">
        <f>Ders_Programı!D94</f>
        <v>İST442 Artık Analizi</v>
      </c>
      <c r="H91" s="44" t="str">
        <f>Ders_Programı!D94</f>
        <v>İST442 Artık Analizi</v>
      </c>
      <c r="I91" s="44" t="str">
        <f>Ders_Programı!G94</f>
        <v>İST450 Çok Değişkenli İst.II</v>
      </c>
      <c r="J91" s="44" t="e">
        <f>Ders_Programı!#REF!</f>
        <v>#REF!</v>
      </c>
      <c r="K91" s="7"/>
    </row>
    <row r="92" spans="1:11" ht="13.5" customHeight="1" x14ac:dyDescent="0.2">
      <c r="A92" s="188"/>
      <c r="B92" s="187">
        <v>2</v>
      </c>
      <c r="C92" s="189">
        <v>0.41666666666666669</v>
      </c>
      <c r="D92" s="44" t="s">
        <v>119</v>
      </c>
      <c r="E92" s="44">
        <f>Ders_Programı!E96</f>
        <v>0</v>
      </c>
      <c r="F92" s="44" t="e">
        <f>Ders_Programı!#REF!</f>
        <v>#REF!</v>
      </c>
      <c r="G92" s="44" t="e">
        <f>Ders_Programı!#REF!</f>
        <v>#REF!</v>
      </c>
      <c r="H92" s="44" t="e">
        <f>Ders_Programı!#REF!</f>
        <v>#REF!</v>
      </c>
      <c r="I92" s="44">
        <f>Ders_Programı!H96</f>
        <v>0</v>
      </c>
      <c r="J92" s="44" t="e">
        <f>Ders_Programı!#REF!</f>
        <v>#REF!</v>
      </c>
      <c r="K92" s="7"/>
    </row>
    <row r="93" spans="1:11" ht="13.5" customHeight="1" x14ac:dyDescent="0.2">
      <c r="A93" s="188"/>
      <c r="B93" s="188"/>
      <c r="C93" s="188"/>
      <c r="D93" s="44" t="s">
        <v>117</v>
      </c>
      <c r="E93" s="44">
        <f>Ders_Programı!D96</f>
        <v>0</v>
      </c>
      <c r="F93" s="44">
        <f>Ders_Programı!D96</f>
        <v>0</v>
      </c>
      <c r="G93" s="44">
        <f>Ders_Programı!D96</f>
        <v>0</v>
      </c>
      <c r="H93" s="44">
        <f>Ders_Programı!D96</f>
        <v>0</v>
      </c>
      <c r="I93" s="44">
        <f>Ders_Programı!G96</f>
        <v>0</v>
      </c>
      <c r="J93" s="44" t="e">
        <f>Ders_Programı!#REF!</f>
        <v>#REF!</v>
      </c>
      <c r="K93" s="7"/>
    </row>
    <row r="94" spans="1:11" ht="13.5" customHeight="1" x14ac:dyDescent="0.2">
      <c r="A94" s="188"/>
      <c r="B94" s="187">
        <v>3</v>
      </c>
      <c r="C94" s="189">
        <v>0.45833333333333331</v>
      </c>
      <c r="D94" s="44" t="s">
        <v>119</v>
      </c>
      <c r="E94" s="44">
        <f>Ders_Programı!E98</f>
        <v>0</v>
      </c>
      <c r="F94" s="44" t="e">
        <f>Ders_Programı!#REF!</f>
        <v>#REF!</v>
      </c>
      <c r="G94" s="44" t="e">
        <f>Ders_Programı!#REF!</f>
        <v>#REF!</v>
      </c>
      <c r="H94" s="44" t="e">
        <f>Ders_Programı!#REF!</f>
        <v>#REF!</v>
      </c>
      <c r="I94" s="44">
        <f>Ders_Programı!H98</f>
        <v>0</v>
      </c>
      <c r="J94" s="44" t="e">
        <f>Ders_Programı!#REF!</f>
        <v>#REF!</v>
      </c>
      <c r="K94" s="7"/>
    </row>
    <row r="95" spans="1:11" ht="13.5" customHeight="1" x14ac:dyDescent="0.2">
      <c r="A95" s="188"/>
      <c r="B95" s="188"/>
      <c r="C95" s="188"/>
      <c r="D95" s="44" t="s">
        <v>117</v>
      </c>
      <c r="E95" s="44" t="str">
        <f>Ders_Programı!D98</f>
        <v>İST 386 Kestirim Yöntemleri</v>
      </c>
      <c r="F95" s="44" t="str">
        <f>Ders_Programı!D98</f>
        <v>İST 386 Kestirim Yöntemleri</v>
      </c>
      <c r="G95" s="44" t="str">
        <f>Ders_Programı!D98</f>
        <v>İST 386 Kestirim Yöntemleri</v>
      </c>
      <c r="H95" s="44" t="str">
        <f>Ders_Programı!D98</f>
        <v>İST 386 Kestirim Yöntemleri</v>
      </c>
      <c r="I95" s="44">
        <f>Ders_Programı!G98</f>
        <v>0</v>
      </c>
      <c r="J95" s="44" t="e">
        <f>Ders_Programı!#REF!</f>
        <v>#REF!</v>
      </c>
      <c r="K95" s="7"/>
    </row>
    <row r="96" spans="1:11" ht="13.5" customHeight="1" x14ac:dyDescent="0.2">
      <c r="A96" s="188"/>
      <c r="B96" s="187">
        <v>4</v>
      </c>
      <c r="C96" s="189">
        <v>0.54166666666666663</v>
      </c>
      <c r="D96" s="44" t="s">
        <v>119</v>
      </c>
      <c r="E96" s="44">
        <f>Ders_Programı!E100</f>
        <v>0</v>
      </c>
      <c r="F96" s="44" t="e">
        <f>Ders_Programı!#REF!</f>
        <v>#REF!</v>
      </c>
      <c r="G96" s="44" t="e">
        <f>Ders_Programı!#REF!</f>
        <v>#REF!</v>
      </c>
      <c r="H96" s="44" t="e">
        <f>Ders_Programı!#REF!</f>
        <v>#REF!</v>
      </c>
      <c r="I96" s="44">
        <f>Ders_Programı!H100</f>
        <v>0</v>
      </c>
      <c r="J96" s="44" t="e">
        <f>Ders_Programı!#REF!</f>
        <v>#REF!</v>
      </c>
      <c r="K96" s="7"/>
    </row>
    <row r="97" spans="1:11" ht="13.5" customHeight="1" x14ac:dyDescent="0.2">
      <c r="A97" s="188"/>
      <c r="B97" s="188"/>
      <c r="C97" s="188"/>
      <c r="D97" s="44" t="s">
        <v>117</v>
      </c>
      <c r="E97" s="44">
        <f>Ders_Programı!D100</f>
        <v>0</v>
      </c>
      <c r="F97" s="44">
        <f>Ders_Programı!D100</f>
        <v>0</v>
      </c>
      <c r="G97" s="44">
        <f>Ders_Programı!D100</f>
        <v>0</v>
      </c>
      <c r="H97" s="44">
        <f>Ders_Programı!D100</f>
        <v>0</v>
      </c>
      <c r="I97" s="44">
        <f>Ders_Programı!G100</f>
        <v>0</v>
      </c>
      <c r="J97" s="44" t="e">
        <f>Ders_Programı!#REF!</f>
        <v>#REF!</v>
      </c>
      <c r="K97" s="7"/>
    </row>
    <row r="98" spans="1:11" ht="13.5" customHeight="1" x14ac:dyDescent="0.2">
      <c r="A98" s="188"/>
      <c r="B98" s="187">
        <v>5</v>
      </c>
      <c r="C98" s="189">
        <v>0.58333333333333337</v>
      </c>
      <c r="D98" s="44" t="s">
        <v>119</v>
      </c>
      <c r="E98" s="44">
        <f>Ders_Programı!E102</f>
        <v>0</v>
      </c>
      <c r="F98" s="44" t="e">
        <f>Ders_Programı!#REF!</f>
        <v>#REF!</v>
      </c>
      <c r="G98" s="44" t="e">
        <f>Ders_Programı!#REF!</f>
        <v>#REF!</v>
      </c>
      <c r="H98" s="44" t="e">
        <f>Ders_Programı!#REF!</f>
        <v>#REF!</v>
      </c>
      <c r="I98" s="44">
        <f>Ders_Programı!H102</f>
        <v>0</v>
      </c>
      <c r="J98" s="44" t="e">
        <f>Ders_Programı!#REF!</f>
        <v>#REF!</v>
      </c>
      <c r="K98" s="7"/>
    </row>
    <row r="99" spans="1:11" ht="13.5" customHeight="1" x14ac:dyDescent="0.2">
      <c r="A99" s="188"/>
      <c r="B99" s="188"/>
      <c r="C99" s="188"/>
      <c r="D99" s="44" t="s">
        <v>117</v>
      </c>
      <c r="E99" s="44">
        <f>Ders_Programı!D102</f>
        <v>0</v>
      </c>
      <c r="F99" s="44">
        <f>Ders_Programı!D102</f>
        <v>0</v>
      </c>
      <c r="G99" s="44">
        <f>Ders_Programı!D102</f>
        <v>0</v>
      </c>
      <c r="H99" s="44">
        <f>Ders_Programı!D102</f>
        <v>0</v>
      </c>
      <c r="I99" s="44">
        <f>Ders_Programı!G102</f>
        <v>0</v>
      </c>
      <c r="J99" s="44" t="e">
        <f>Ders_Programı!#REF!</f>
        <v>#REF!</v>
      </c>
      <c r="K99" s="7"/>
    </row>
    <row r="100" spans="1:11" ht="13.5" customHeight="1" x14ac:dyDescent="0.2">
      <c r="A100" s="188"/>
      <c r="B100" s="187">
        <v>6</v>
      </c>
      <c r="C100" s="189">
        <v>0.625</v>
      </c>
      <c r="D100" s="44" t="s">
        <v>119</v>
      </c>
      <c r="E100" s="44">
        <f>Ders_Programı!E104</f>
        <v>0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>
        <f>Ders_Programı!H104</f>
        <v>0</v>
      </c>
      <c r="J100" s="44" t="e">
        <f>Ders_Programı!#REF!</f>
        <v>#REF!</v>
      </c>
      <c r="K100" s="7"/>
    </row>
    <row r="101" spans="1:11" ht="13.5" customHeight="1" x14ac:dyDescent="0.2">
      <c r="A101" s="188"/>
      <c r="B101" s="188"/>
      <c r="C101" s="188"/>
      <c r="D101" s="44" t="s">
        <v>117</v>
      </c>
      <c r="E101" s="44" t="str">
        <f>Ders_Programı!D104</f>
        <v>İST 260 İstatistik Teorisi</v>
      </c>
      <c r="F101" s="44" t="str">
        <f>Ders_Programı!D104</f>
        <v>İST 260 İstatistik Teorisi</v>
      </c>
      <c r="G101" s="44" t="str">
        <f>Ders_Programı!D104</f>
        <v>İST 260 İstatistik Teorisi</v>
      </c>
      <c r="H101" s="44" t="str">
        <f>Ders_Programı!D104</f>
        <v>İST 260 İstatistik Teorisi</v>
      </c>
      <c r="I101" s="44">
        <f>Ders_Programı!G104</f>
        <v>0</v>
      </c>
      <c r="J101" s="44" t="e">
        <f>Ders_Programı!#REF!</f>
        <v>#REF!</v>
      </c>
      <c r="K101" s="7"/>
    </row>
    <row r="102" spans="1:11" ht="13.5" customHeight="1" x14ac:dyDescent="0.2">
      <c r="A102" s="188"/>
      <c r="B102" s="187">
        <v>7</v>
      </c>
      <c r="C102" s="189">
        <v>0.66666666666666663</v>
      </c>
      <c r="D102" s="44" t="s">
        <v>119</v>
      </c>
      <c r="E102" s="44">
        <f>Ders_Programı!E106</f>
        <v>0</v>
      </c>
      <c r="F102" s="44" t="e">
        <f>Ders_Programı!#REF!</f>
        <v>#REF!</v>
      </c>
      <c r="G102" s="44" t="e">
        <f>Ders_Programı!#REF!</f>
        <v>#REF!</v>
      </c>
      <c r="H102" s="44" t="e">
        <f>Ders_Programı!#REF!</f>
        <v>#REF!</v>
      </c>
      <c r="I102" s="44">
        <f>Ders_Programı!H106</f>
        <v>0</v>
      </c>
      <c r="J102" s="44" t="e">
        <f>Ders_Programı!#REF!</f>
        <v>#REF!</v>
      </c>
      <c r="K102" s="7"/>
    </row>
    <row r="103" spans="1:11" ht="13.5" customHeight="1" x14ac:dyDescent="0.2">
      <c r="A103" s="188"/>
      <c r="B103" s="188"/>
      <c r="C103" s="188"/>
      <c r="D103" s="44" t="s">
        <v>117</v>
      </c>
      <c r="E103" s="44">
        <f>Ders_Programı!D106</f>
        <v>0</v>
      </c>
      <c r="F103" s="44">
        <f>Ders_Programı!D106</f>
        <v>0</v>
      </c>
      <c r="G103" s="44">
        <f>Ders_Programı!D106</f>
        <v>0</v>
      </c>
      <c r="H103" s="44">
        <f>Ders_Programı!D106</f>
        <v>0</v>
      </c>
      <c r="I103" s="44">
        <f>Ders_Programı!G106</f>
        <v>0</v>
      </c>
      <c r="J103" s="44" t="e">
        <f>Ders_Programı!#REF!</f>
        <v>#REF!</v>
      </c>
      <c r="K103" s="7"/>
    </row>
    <row r="104" spans="1:11" ht="13.5" customHeight="1" x14ac:dyDescent="0.2">
      <c r="A104" s="188"/>
      <c r="B104" s="187">
        <v>8</v>
      </c>
      <c r="C104" s="189">
        <v>0.70833333333333337</v>
      </c>
      <c r="D104" s="44" t="s">
        <v>119</v>
      </c>
      <c r="E104" s="44">
        <f>Ders_Programı!E108</f>
        <v>0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>
        <f>Ders_Programı!H108</f>
        <v>0</v>
      </c>
      <c r="J104" s="44" t="e">
        <f>Ders_Programı!#REF!</f>
        <v>#REF!</v>
      </c>
      <c r="K104" s="7"/>
    </row>
    <row r="105" spans="1:11" ht="13.5" customHeight="1" x14ac:dyDescent="0.2">
      <c r="A105" s="188"/>
      <c r="B105" s="188"/>
      <c r="C105" s="188"/>
      <c r="D105" s="44" t="s">
        <v>117</v>
      </c>
      <c r="E105" s="44">
        <f>Ders_Programı!D108</f>
        <v>0</v>
      </c>
      <c r="F105" s="44">
        <f>Ders_Programı!D108</f>
        <v>0</v>
      </c>
      <c r="G105" s="44">
        <f>Ders_Programı!D108</f>
        <v>0</v>
      </c>
      <c r="H105" s="44">
        <f>Ders_Programı!D108</f>
        <v>0</v>
      </c>
      <c r="I105" s="44">
        <f>Ders_Programı!G108</f>
        <v>0</v>
      </c>
      <c r="J105" s="44" t="e">
        <f>Ders_Programı!#REF!</f>
        <v>#REF!</v>
      </c>
      <c r="K105" s="7"/>
    </row>
    <row r="106" spans="1:11" ht="13.5" customHeight="1" x14ac:dyDescent="0.2">
      <c r="A106" s="188"/>
      <c r="B106" s="187">
        <v>9</v>
      </c>
      <c r="C106" s="189">
        <v>0.75</v>
      </c>
      <c r="D106" s="44" t="s">
        <v>119</v>
      </c>
      <c r="E106" s="44">
        <f>Ders_Programı!E110</f>
        <v>0</v>
      </c>
      <c r="F106" s="44" t="e">
        <f>Ders_Programı!#REF!</f>
        <v>#REF!</v>
      </c>
      <c r="G106" s="44" t="e">
        <f>Ders_Programı!#REF!</f>
        <v>#REF!</v>
      </c>
      <c r="H106" s="44" t="e">
        <f>Ders_Programı!#REF!</f>
        <v>#REF!</v>
      </c>
      <c r="I106" s="44">
        <f>Ders_Programı!H110</f>
        <v>0</v>
      </c>
      <c r="J106" s="44" t="e">
        <f>Ders_Programı!#REF!</f>
        <v>#REF!</v>
      </c>
      <c r="K106" s="7"/>
    </row>
    <row r="107" spans="1:11" ht="13.5" customHeight="1" x14ac:dyDescent="0.2">
      <c r="A107" s="188"/>
      <c r="B107" s="188"/>
      <c r="C107" s="188"/>
      <c r="D107" s="44" t="s">
        <v>117</v>
      </c>
      <c r="E107" s="44">
        <f>Ders_Programı!D110</f>
        <v>0</v>
      </c>
      <c r="F107" s="44">
        <f>Ders_Programı!D110</f>
        <v>0</v>
      </c>
      <c r="G107" s="44">
        <f>Ders_Programı!D110</f>
        <v>0</v>
      </c>
      <c r="H107" s="44">
        <f>Ders_Programı!D110</f>
        <v>0</v>
      </c>
      <c r="I107" s="44">
        <f>Ders_Programı!G110</f>
        <v>0</v>
      </c>
      <c r="J107" s="44" t="e">
        <f>Ders_Programı!#REF!</f>
        <v>#REF!</v>
      </c>
      <c r="K107" s="7"/>
    </row>
    <row r="108" spans="1:11" ht="13.5" customHeight="1" x14ac:dyDescent="0.2">
      <c r="A108" s="188"/>
      <c r="B108" s="187">
        <v>10</v>
      </c>
      <c r="C108" s="189">
        <v>0.79166666666666663</v>
      </c>
      <c r="D108" s="45" t="s">
        <v>119</v>
      </c>
      <c r="E108" s="45" t="e">
        <f>Ders_Programı!#REF!</f>
        <v>#REF!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 t="e">
        <f>Ders_Programı!#REF!</f>
        <v>#REF!</v>
      </c>
      <c r="J108" s="45" t="e">
        <f>Ders_Programı!#REF!</f>
        <v>#REF!</v>
      </c>
      <c r="K108" s="7"/>
    </row>
    <row r="109" spans="1:11" ht="13.5" customHeight="1" x14ac:dyDescent="0.2">
      <c r="A109" s="188"/>
      <c r="B109" s="188"/>
      <c r="C109" s="188"/>
      <c r="D109" s="45" t="s">
        <v>117</v>
      </c>
      <c r="E109" s="45" t="e">
        <f>Ders_Programı!#REF!</f>
        <v>#REF!</v>
      </c>
      <c r="F109" s="45" t="e">
        <f>Ders_Programı!#REF!</f>
        <v>#REF!</v>
      </c>
      <c r="G109" s="45" t="e">
        <f>Ders_Programı!#REF!</f>
        <v>#REF!</v>
      </c>
      <c r="H109" s="45" t="e">
        <f>Ders_Programı!#REF!</f>
        <v>#REF!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2">
      <c r="A110" s="188"/>
      <c r="B110" s="187">
        <v>11</v>
      </c>
      <c r="C110" s="189">
        <v>0.83333333333333337</v>
      </c>
      <c r="D110" s="45" t="s">
        <v>119</v>
      </c>
      <c r="E110" s="45" t="e">
        <f>Ders_Programı!#REF!</f>
        <v>#REF!</v>
      </c>
      <c r="F110" s="45" t="e">
        <f>Ders_Programı!#REF!</f>
        <v>#REF!</v>
      </c>
      <c r="G110" s="45" t="e">
        <f>Ders_Programı!#REF!</f>
        <v>#REF!</v>
      </c>
      <c r="H110" s="45" t="e">
        <f>Ders_Programı!#REF!</f>
        <v>#REF!</v>
      </c>
      <c r="I110" s="45" t="e">
        <f>Ders_Programı!#REF!</f>
        <v>#REF!</v>
      </c>
      <c r="J110" s="45" t="e">
        <f>Ders_Programı!#REF!</f>
        <v>#REF!</v>
      </c>
      <c r="K110" s="7"/>
    </row>
    <row r="111" spans="1:11" ht="13.5" customHeight="1" x14ac:dyDescent="0.2">
      <c r="A111" s="188"/>
      <c r="B111" s="188"/>
      <c r="C111" s="188"/>
      <c r="D111" s="45" t="s">
        <v>117</v>
      </c>
      <c r="E111" s="45" t="e">
        <f>Ders_Programı!#REF!</f>
        <v>#REF!</v>
      </c>
      <c r="F111" s="45" t="e">
        <f>Ders_Programı!#REF!</f>
        <v>#REF!</v>
      </c>
      <c r="G111" s="45" t="e">
        <f>Ders_Programı!#REF!</f>
        <v>#REF!</v>
      </c>
      <c r="H111" s="45" t="e">
        <f>Ders_Programı!#REF!</f>
        <v>#REF!</v>
      </c>
      <c r="I111" s="45" t="e">
        <f>Ders_Programı!#REF!</f>
        <v>#REF!</v>
      </c>
      <c r="J111" s="45" t="e">
        <f>Ders_Programı!#REF!</f>
        <v>#REF!</v>
      </c>
      <c r="K111" s="7"/>
    </row>
    <row r="112" spans="1:11" ht="13.5" customHeight="1" x14ac:dyDescent="0.2">
      <c r="A112" s="190">
        <f>A90+1</f>
        <v>45094</v>
      </c>
      <c r="B112" s="185">
        <v>1</v>
      </c>
      <c r="C112" s="186">
        <v>0.375</v>
      </c>
      <c r="D112" s="46" t="s">
        <v>119</v>
      </c>
      <c r="E112" s="46">
        <f>Ders_Programı!E114</f>
        <v>0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>
        <f>Ders_Programı!H114</f>
        <v>0</v>
      </c>
      <c r="J112" s="46" t="e">
        <f>Ders_Programı!#REF!</f>
        <v>#REF!</v>
      </c>
      <c r="K112" s="7"/>
    </row>
    <row r="113" spans="1:11" ht="13.5" customHeight="1" x14ac:dyDescent="0.2">
      <c r="A113" s="184"/>
      <c r="B113" s="184"/>
      <c r="C113" s="184"/>
      <c r="D113" s="46" t="s">
        <v>117</v>
      </c>
      <c r="E113" s="46" t="str">
        <f>Ders_Programı!D114</f>
        <v>İST 422 Kalite Denetimi</v>
      </c>
      <c r="F113" s="46" t="str">
        <f>Ders_Programı!D114</f>
        <v>İST 422 Kalite Denetimi</v>
      </c>
      <c r="G113" s="46" t="str">
        <f>Ders_Programı!D114</f>
        <v>İST 422 Kalite Denetimi</v>
      </c>
      <c r="H113" s="46" t="str">
        <f>Ders_Programı!D114</f>
        <v>İST 422 Kalite Denetimi</v>
      </c>
      <c r="I113" s="46">
        <f>Ders_Programı!G114</f>
        <v>0</v>
      </c>
      <c r="J113" s="46" t="e">
        <f>Ders_Programı!#REF!</f>
        <v>#REF!</v>
      </c>
      <c r="K113" s="7"/>
    </row>
    <row r="114" spans="1:11" ht="13.5" customHeight="1" x14ac:dyDescent="0.2">
      <c r="A114" s="184"/>
      <c r="B114" s="185">
        <v>2</v>
      </c>
      <c r="C114" s="183">
        <v>0.41666666666666669</v>
      </c>
      <c r="D114" s="46" t="s">
        <v>119</v>
      </c>
      <c r="E114" s="46">
        <f>Ders_Programı!E116</f>
        <v>0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>
        <f>Ders_Programı!H116</f>
        <v>0</v>
      </c>
      <c r="J114" s="46" t="e">
        <f>Ders_Programı!#REF!</f>
        <v>#REF!</v>
      </c>
      <c r="K114" s="7"/>
    </row>
    <row r="115" spans="1:11" ht="13.5" customHeight="1" x14ac:dyDescent="0.2">
      <c r="A115" s="184"/>
      <c r="B115" s="184"/>
      <c r="C115" s="184"/>
      <c r="D115" s="46" t="s">
        <v>117</v>
      </c>
      <c r="E115" s="46">
        <f>Ders_Programı!D116</f>
        <v>0</v>
      </c>
      <c r="F115" s="46">
        <f>Ders_Programı!D116</f>
        <v>0</v>
      </c>
      <c r="G115" s="46">
        <f>Ders_Programı!D116</f>
        <v>0</v>
      </c>
      <c r="H115" s="46">
        <f>Ders_Programı!D116</f>
        <v>0</v>
      </c>
      <c r="I115" s="46">
        <f>Ders_Programı!G116</f>
        <v>0</v>
      </c>
      <c r="J115" s="46" t="e">
        <f>Ders_Programı!#REF!</f>
        <v>#REF!</v>
      </c>
      <c r="K115" s="7"/>
    </row>
    <row r="116" spans="1:11" ht="13.5" customHeight="1" x14ac:dyDescent="0.2">
      <c r="A116" s="184"/>
      <c r="B116" s="185">
        <v>3</v>
      </c>
      <c r="C116" s="183">
        <v>0.45833333333333331</v>
      </c>
      <c r="D116" s="46" t="s">
        <v>119</v>
      </c>
      <c r="E116" s="46">
        <f>Ders_Programı!E118</f>
        <v>0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>
        <f>Ders_Programı!H118</f>
        <v>0</v>
      </c>
      <c r="J116" s="46" t="e">
        <f>Ders_Programı!#REF!</f>
        <v>#REF!</v>
      </c>
      <c r="K116" s="7"/>
    </row>
    <row r="117" spans="1:11" ht="13.5" customHeight="1" x14ac:dyDescent="0.2">
      <c r="A117" s="184"/>
      <c r="B117" s="184"/>
      <c r="C117" s="184"/>
      <c r="D117" s="46" t="s">
        <v>117</v>
      </c>
      <c r="E117" s="46" t="str">
        <f>Ders_Programı!D118</f>
        <v>İST372 Ekonometrik Modeller</v>
      </c>
      <c r="F117" s="46" t="str">
        <f>Ders_Programı!D118</f>
        <v>İST372 Ekonometrik Modeller</v>
      </c>
      <c r="G117" s="46" t="str">
        <f>Ders_Programı!D118</f>
        <v>İST372 Ekonometrik Modeller</v>
      </c>
      <c r="H117" s="46" t="str">
        <f>Ders_Programı!D118</f>
        <v>İST372 Ekonometrik Modeller</v>
      </c>
      <c r="I117" s="46" t="str">
        <f>Ders_Programı!G118</f>
        <v>İST376 Veri Madenciliği</v>
      </c>
      <c r="J117" s="46" t="e">
        <f>Ders_Programı!#REF!</f>
        <v>#REF!</v>
      </c>
      <c r="K117" s="7"/>
    </row>
    <row r="118" spans="1:11" ht="13.5" customHeight="1" x14ac:dyDescent="0.2">
      <c r="A118" s="184"/>
      <c r="B118" s="185">
        <v>4</v>
      </c>
      <c r="C118" s="183">
        <v>0.54166666666666663</v>
      </c>
      <c r="D118" s="46" t="s">
        <v>119</v>
      </c>
      <c r="E118" s="46">
        <f>Ders_Programı!E120</f>
        <v>0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>
        <f>Ders_Programı!H120</f>
        <v>0</v>
      </c>
      <c r="J118" s="46" t="e">
        <f>Ders_Programı!#REF!</f>
        <v>#REF!</v>
      </c>
      <c r="K118" s="7"/>
    </row>
    <row r="119" spans="1:11" ht="13.5" customHeight="1" x14ac:dyDescent="0.2">
      <c r="A119" s="184"/>
      <c r="B119" s="184"/>
      <c r="C119" s="184"/>
      <c r="D119" s="46" t="s">
        <v>117</v>
      </c>
      <c r="E119" s="46" t="str">
        <f>Ders_Programı!D120</f>
        <v>İST 156 Temel İstatistik II</v>
      </c>
      <c r="F119" s="46" t="str">
        <f>Ders_Programı!D120</f>
        <v>İST 156 Temel İstatistik II</v>
      </c>
      <c r="G119" s="46" t="str">
        <f>Ders_Programı!D120</f>
        <v>İST 156 Temel İstatistik II</v>
      </c>
      <c r="H119" s="46" t="str">
        <f>Ders_Programı!D120</f>
        <v>İST 156 Temel İstatistik II</v>
      </c>
      <c r="I119" s="46">
        <f>Ders_Programı!G120</f>
        <v>0</v>
      </c>
      <c r="J119" s="46" t="e">
        <f>Ders_Programı!#REF!</f>
        <v>#REF!</v>
      </c>
      <c r="K119" s="7"/>
    </row>
    <row r="120" spans="1:11" ht="13.5" customHeight="1" x14ac:dyDescent="0.2">
      <c r="A120" s="184"/>
      <c r="B120" s="185">
        <v>5</v>
      </c>
      <c r="C120" s="183">
        <v>0.58333333333333337</v>
      </c>
      <c r="D120" s="46" t="s">
        <v>119</v>
      </c>
      <c r="E120" s="46">
        <f>Ders_Programı!E122</f>
        <v>0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>
        <f>Ders_Programı!H122</f>
        <v>0</v>
      </c>
      <c r="J120" s="46" t="e">
        <f>Ders_Programı!#REF!</f>
        <v>#REF!</v>
      </c>
      <c r="K120" s="7"/>
    </row>
    <row r="121" spans="1:11" ht="13.5" customHeight="1" x14ac:dyDescent="0.2">
      <c r="A121" s="184"/>
      <c r="B121" s="184"/>
      <c r="C121" s="184"/>
      <c r="D121" s="46" t="s">
        <v>117</v>
      </c>
      <c r="E121" s="46">
        <f>Ders_Programı!D122</f>
        <v>0</v>
      </c>
      <c r="F121" s="46">
        <f>Ders_Programı!D122</f>
        <v>0</v>
      </c>
      <c r="G121" s="46">
        <f>Ders_Programı!D122</f>
        <v>0</v>
      </c>
      <c r="H121" s="46">
        <f>Ders_Programı!D122</f>
        <v>0</v>
      </c>
      <c r="I121" s="46">
        <f>Ders_Programı!G122</f>
        <v>0</v>
      </c>
      <c r="J121" s="46" t="e">
        <f>Ders_Programı!#REF!</f>
        <v>#REF!</v>
      </c>
      <c r="K121" s="7"/>
    </row>
    <row r="122" spans="1:11" ht="13.5" customHeight="1" x14ac:dyDescent="0.2">
      <c r="A122" s="184"/>
      <c r="B122" s="185">
        <v>6</v>
      </c>
      <c r="C122" s="183">
        <v>0.625</v>
      </c>
      <c r="D122" s="46" t="s">
        <v>119</v>
      </c>
      <c r="E122" s="46">
        <f>Ders_Programı!E124</f>
        <v>0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>
        <f>Ders_Programı!H124</f>
        <v>0</v>
      </c>
      <c r="J122" s="46" t="e">
        <f>Ders_Programı!#REF!</f>
        <v>#REF!</v>
      </c>
      <c r="K122" s="7"/>
    </row>
    <row r="123" spans="1:11" ht="13.5" customHeight="1" x14ac:dyDescent="0.2">
      <c r="A123" s="184"/>
      <c r="B123" s="184"/>
      <c r="C123" s="184"/>
      <c r="D123" s="46" t="s">
        <v>117</v>
      </c>
      <c r="E123" s="46">
        <f>Ders_Programı!D124</f>
        <v>0</v>
      </c>
      <c r="F123" s="46">
        <f>Ders_Programı!D124</f>
        <v>0</v>
      </c>
      <c r="G123" s="46">
        <f>Ders_Programı!D124</f>
        <v>0</v>
      </c>
      <c r="H123" s="46">
        <f>Ders_Programı!D124</f>
        <v>0</v>
      </c>
      <c r="I123" s="46">
        <f>Ders_Programı!G124</f>
        <v>0</v>
      </c>
      <c r="J123" s="46" t="e">
        <f>Ders_Programı!#REF!</f>
        <v>#REF!</v>
      </c>
      <c r="K123" s="7"/>
    </row>
    <row r="124" spans="1:11" ht="13.5" customHeight="1" x14ac:dyDescent="0.2">
      <c r="A124" s="184"/>
      <c r="B124" s="185">
        <v>7</v>
      </c>
      <c r="C124" s="183">
        <v>0.66666666666666663</v>
      </c>
      <c r="D124" s="46" t="s">
        <v>119</v>
      </c>
      <c r="E124" s="46">
        <f>Ders_Programı!E126</f>
        <v>0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>
        <f>Ders_Programı!H126</f>
        <v>0</v>
      </c>
      <c r="J124" s="46" t="e">
        <f>Ders_Programı!#REF!</f>
        <v>#REF!</v>
      </c>
      <c r="K124" s="7"/>
    </row>
    <row r="125" spans="1:11" ht="13.5" customHeight="1" x14ac:dyDescent="0.2">
      <c r="A125" s="184"/>
      <c r="B125" s="184"/>
      <c r="C125" s="184"/>
      <c r="D125" s="46" t="s">
        <v>117</v>
      </c>
      <c r="E125" s="46">
        <f>Ders_Programı!D126</f>
        <v>0</v>
      </c>
      <c r="F125" s="46">
        <f>Ders_Programı!D126</f>
        <v>0</v>
      </c>
      <c r="G125" s="46">
        <f>Ders_Programı!D126</f>
        <v>0</v>
      </c>
      <c r="H125" s="46">
        <f>Ders_Programı!D126</f>
        <v>0</v>
      </c>
      <c r="I125" s="46">
        <f>Ders_Programı!G126</f>
        <v>0</v>
      </c>
      <c r="J125" s="46" t="e">
        <f>Ders_Programı!#REF!</f>
        <v>#REF!</v>
      </c>
      <c r="K125" s="7"/>
    </row>
    <row r="126" spans="1:11" ht="13.5" customHeight="1" x14ac:dyDescent="0.2">
      <c r="A126" s="184"/>
      <c r="B126" s="185">
        <v>8</v>
      </c>
      <c r="C126" s="183">
        <v>0.70833333333333337</v>
      </c>
      <c r="D126" s="46" t="s">
        <v>119</v>
      </c>
      <c r="E126" s="46">
        <f>Ders_Programı!E128</f>
        <v>0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>
        <f>Ders_Programı!H128</f>
        <v>0</v>
      </c>
      <c r="J126" s="46" t="e">
        <f>Ders_Programı!#REF!</f>
        <v>#REF!</v>
      </c>
      <c r="K126" s="7"/>
    </row>
    <row r="127" spans="1:11" ht="13.5" customHeight="1" x14ac:dyDescent="0.2">
      <c r="A127" s="184"/>
      <c r="B127" s="184"/>
      <c r="C127" s="184"/>
      <c r="D127" s="46" t="s">
        <v>117</v>
      </c>
      <c r="E127" s="46">
        <f>Ders_Programı!D128</f>
        <v>0</v>
      </c>
      <c r="F127" s="46">
        <f>Ders_Programı!D128</f>
        <v>0</v>
      </c>
      <c r="G127" s="46">
        <f>Ders_Programı!D128</f>
        <v>0</v>
      </c>
      <c r="H127" s="46">
        <f>Ders_Programı!D128</f>
        <v>0</v>
      </c>
      <c r="I127" s="46">
        <f>Ders_Programı!G128</f>
        <v>0</v>
      </c>
      <c r="J127" s="46" t="e">
        <f>Ders_Programı!#REF!</f>
        <v>#REF!</v>
      </c>
      <c r="K127" s="7"/>
    </row>
    <row r="128" spans="1:11" ht="13.5" customHeight="1" x14ac:dyDescent="0.2">
      <c r="A128" s="184"/>
      <c r="B128" s="185">
        <v>9</v>
      </c>
      <c r="C128" s="183">
        <v>0.75</v>
      </c>
      <c r="D128" s="46" t="s">
        <v>119</v>
      </c>
      <c r="E128" s="46">
        <f>Ders_Programı!E130</f>
        <v>0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>
        <f>Ders_Programı!H130</f>
        <v>0</v>
      </c>
      <c r="J128" s="46" t="e">
        <f>Ders_Programı!#REF!</f>
        <v>#REF!</v>
      </c>
      <c r="K128" s="7"/>
    </row>
    <row r="129" spans="1:11" ht="13.5" customHeight="1" x14ac:dyDescent="0.2">
      <c r="A129" s="184"/>
      <c r="B129" s="184"/>
      <c r="C129" s="184"/>
      <c r="D129" s="46" t="s">
        <v>117</v>
      </c>
      <c r="E129" s="46">
        <f>Ders_Programı!D130</f>
        <v>0</v>
      </c>
      <c r="F129" s="46">
        <f>Ders_Programı!D130</f>
        <v>0</v>
      </c>
      <c r="G129" s="46">
        <f>Ders_Programı!D130</f>
        <v>0</v>
      </c>
      <c r="H129" s="46">
        <f>Ders_Programı!D130</f>
        <v>0</v>
      </c>
      <c r="I129" s="46">
        <f>Ders_Programı!G130</f>
        <v>0</v>
      </c>
      <c r="J129" s="46" t="e">
        <f>Ders_Programı!#REF!</f>
        <v>#REF!</v>
      </c>
      <c r="K129" s="7"/>
    </row>
    <row r="130" spans="1:11" ht="13.5" customHeight="1" x14ac:dyDescent="0.2">
      <c r="A130" s="184"/>
      <c r="B130" s="185">
        <v>10</v>
      </c>
      <c r="C130" s="183">
        <v>0.79166666666666663</v>
      </c>
      <c r="D130" s="43" t="s">
        <v>119</v>
      </c>
      <c r="E130" s="43">
        <f>Ders_Programı!E132</f>
        <v>0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>
        <f>Ders_Programı!H132</f>
        <v>0</v>
      </c>
      <c r="J130" s="43" t="e">
        <f>Ders_Programı!#REF!</f>
        <v>#REF!</v>
      </c>
      <c r="K130" s="7"/>
    </row>
    <row r="131" spans="1:11" ht="13.5" customHeight="1" x14ac:dyDescent="0.2">
      <c r="A131" s="184"/>
      <c r="B131" s="184"/>
      <c r="C131" s="184"/>
      <c r="D131" s="43" t="s">
        <v>117</v>
      </c>
      <c r="E131" s="43">
        <f>Ders_Programı!D132</f>
        <v>0</v>
      </c>
      <c r="F131" s="43">
        <f>Ders_Programı!D132</f>
        <v>0</v>
      </c>
      <c r="G131" s="43">
        <f>Ders_Programı!D132</f>
        <v>0</v>
      </c>
      <c r="H131" s="43">
        <f>Ders_Programı!D132</f>
        <v>0</v>
      </c>
      <c r="I131" s="43">
        <f>Ders_Programı!G132</f>
        <v>0</v>
      </c>
      <c r="J131" s="43" t="e">
        <f>Ders_Programı!#REF!</f>
        <v>#REF!</v>
      </c>
      <c r="K131" s="7"/>
    </row>
    <row r="132" spans="1:11" ht="13.5" customHeight="1" x14ac:dyDescent="0.2">
      <c r="A132" s="184"/>
      <c r="B132" s="185">
        <v>11</v>
      </c>
      <c r="C132" s="183">
        <v>0.83333333333333337</v>
      </c>
      <c r="D132" s="43" t="s">
        <v>119</v>
      </c>
      <c r="E132" s="43">
        <f>Ders_Programı!E134</f>
        <v>0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>
        <f>Ders_Programı!H134</f>
        <v>0</v>
      </c>
      <c r="J132" s="43" t="e">
        <f>Ders_Programı!#REF!</f>
        <v>#REF!</v>
      </c>
      <c r="K132" s="7"/>
    </row>
    <row r="133" spans="1:11" ht="13.5" customHeight="1" x14ac:dyDescent="0.2">
      <c r="A133" s="184"/>
      <c r="B133" s="184"/>
      <c r="C133" s="184"/>
      <c r="D133" s="43" t="s">
        <v>117</v>
      </c>
      <c r="E133" s="43">
        <f>Ders_Programı!D134</f>
        <v>0</v>
      </c>
      <c r="F133" s="43">
        <f>Ders_Programı!D134</f>
        <v>0</v>
      </c>
      <c r="G133" s="43">
        <f>Ders_Programı!D134</f>
        <v>0</v>
      </c>
      <c r="H133" s="43">
        <f>Ders_Programı!D134</f>
        <v>0</v>
      </c>
      <c r="I133" s="43">
        <f>Ders_Programı!G134</f>
        <v>0</v>
      </c>
      <c r="J133" s="43" t="e">
        <f>Ders_Programı!#REF!</f>
        <v>#REF!</v>
      </c>
      <c r="K133" s="7"/>
    </row>
    <row r="134" spans="1:11" ht="13.5" customHeight="1" x14ac:dyDescent="0.2">
      <c r="A134" s="194">
        <f>A112+1</f>
        <v>45095</v>
      </c>
      <c r="B134" s="187">
        <v>1</v>
      </c>
      <c r="C134" s="195">
        <v>0.375</v>
      </c>
      <c r="D134" s="40" t="s">
        <v>119</v>
      </c>
      <c r="E134" s="40">
        <f>Ders_Programı!E136</f>
        <v>0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>
        <f>Ders_Programı!H136</f>
        <v>0</v>
      </c>
      <c r="J134" s="40" t="e">
        <f>Ders_Programı!#REF!</f>
        <v>#REF!</v>
      </c>
      <c r="K134" s="7"/>
    </row>
    <row r="135" spans="1:11" ht="13.5" customHeight="1" x14ac:dyDescent="0.2">
      <c r="A135" s="188"/>
      <c r="B135" s="188"/>
      <c r="C135" s="188"/>
      <c r="D135" s="40" t="s">
        <v>117</v>
      </c>
      <c r="E135" s="40" t="str">
        <f>Ders_Programı!D136</f>
        <v>İST270 Girişimcilik ve Yenilikçilik</v>
      </c>
      <c r="F135" s="40" t="str">
        <f>Ders_Programı!D136</f>
        <v>İST270 Girişimcilik ve Yenilikçilik</v>
      </c>
      <c r="G135" s="40" t="str">
        <f>Ders_Programı!D136</f>
        <v>İST270 Girişimcilik ve Yenilikçilik</v>
      </c>
      <c r="H135" s="40" t="str">
        <f>Ders_Programı!D136</f>
        <v>İST270 Girişimcilik ve Yenilikçilik</v>
      </c>
      <c r="I135" s="40">
        <f>Ders_Programı!G136</f>
        <v>0</v>
      </c>
      <c r="J135" s="40" t="e">
        <f>Ders_Programı!#REF!</f>
        <v>#REF!</v>
      </c>
      <c r="K135" s="7"/>
    </row>
    <row r="136" spans="1:11" ht="13.5" customHeight="1" x14ac:dyDescent="0.2">
      <c r="A136" s="188"/>
      <c r="B136" s="187">
        <v>2</v>
      </c>
      <c r="C136" s="189">
        <v>0.41666666666666669</v>
      </c>
      <c r="D136" s="40" t="s">
        <v>119</v>
      </c>
      <c r="E136" s="40">
        <f>Ders_Programı!E138</f>
        <v>0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>
        <f>Ders_Programı!H138</f>
        <v>0</v>
      </c>
      <c r="J136" s="40" t="e">
        <f>Ders_Programı!#REF!</f>
        <v>#REF!</v>
      </c>
      <c r="K136" s="7"/>
    </row>
    <row r="137" spans="1:11" ht="13.5" customHeight="1" x14ac:dyDescent="0.2">
      <c r="A137" s="188"/>
      <c r="B137" s="188"/>
      <c r="C137" s="188"/>
      <c r="D137" s="40" t="s">
        <v>117</v>
      </c>
      <c r="E137" s="40">
        <f>Ders_Programı!D138</f>
        <v>0</v>
      </c>
      <c r="F137" s="40">
        <f>Ders_Programı!D138</f>
        <v>0</v>
      </c>
      <c r="G137" s="40">
        <f>Ders_Programı!D138</f>
        <v>0</v>
      </c>
      <c r="H137" s="40">
        <f>Ders_Programı!D138</f>
        <v>0</v>
      </c>
      <c r="I137" s="40">
        <f>Ders_Programı!G138</f>
        <v>0</v>
      </c>
      <c r="J137" s="40" t="e">
        <f>Ders_Programı!#REF!</f>
        <v>#REF!</v>
      </c>
      <c r="K137" s="7"/>
    </row>
    <row r="138" spans="1:11" ht="13.5" customHeight="1" x14ac:dyDescent="0.2">
      <c r="A138" s="188"/>
      <c r="B138" s="187">
        <v>3</v>
      </c>
      <c r="C138" s="189">
        <v>0.45833333333333331</v>
      </c>
      <c r="D138" s="40" t="s">
        <v>119</v>
      </c>
      <c r="E138" s="40">
        <f>Ders_Programı!E140</f>
        <v>0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>
        <f>Ders_Programı!H140</f>
        <v>0</v>
      </c>
      <c r="J138" s="40" t="e">
        <f>Ders_Programı!#REF!</f>
        <v>#REF!</v>
      </c>
      <c r="K138" s="7"/>
    </row>
    <row r="139" spans="1:11" ht="13.5" customHeight="1" x14ac:dyDescent="0.2">
      <c r="A139" s="188"/>
      <c r="B139" s="188"/>
      <c r="C139" s="188"/>
      <c r="D139" s="40" t="s">
        <v>117</v>
      </c>
      <c r="E139" s="40" t="str">
        <f>Ders_Programı!D140</f>
        <v>İST374 Veri Analizi</v>
      </c>
      <c r="F139" s="40" t="str">
        <f>Ders_Programı!D140</f>
        <v>İST374 Veri Analizi</v>
      </c>
      <c r="G139" s="40" t="str">
        <f>Ders_Programı!D140</f>
        <v>İST374 Veri Analizi</v>
      </c>
      <c r="H139" s="40" t="str">
        <f>Ders_Programı!D140</f>
        <v>İST374 Veri Analizi</v>
      </c>
      <c r="I139" s="40">
        <f>Ders_Programı!G140</f>
        <v>0</v>
      </c>
      <c r="J139" s="40" t="e">
        <f>Ders_Programı!#REF!</f>
        <v>#REF!</v>
      </c>
      <c r="K139" s="7"/>
    </row>
    <row r="140" spans="1:11" ht="13.5" customHeight="1" x14ac:dyDescent="0.2">
      <c r="A140" s="188"/>
      <c r="B140" s="187">
        <v>4</v>
      </c>
      <c r="C140" s="189">
        <v>0.54166666666666663</v>
      </c>
      <c r="D140" s="40" t="s">
        <v>119</v>
      </c>
      <c r="E140" s="40">
        <f>Ders_Programı!E142</f>
        <v>0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>
        <f>Ders_Programı!H142</f>
        <v>0</v>
      </c>
      <c r="J140" s="40" t="e">
        <f>Ders_Programı!#REF!</f>
        <v>#REF!</v>
      </c>
      <c r="K140" s="7"/>
    </row>
    <row r="141" spans="1:11" ht="13.5" customHeight="1" x14ac:dyDescent="0.2">
      <c r="A141" s="188"/>
      <c r="B141" s="188"/>
      <c r="C141" s="188"/>
      <c r="D141" s="40" t="s">
        <v>117</v>
      </c>
      <c r="E141" s="40">
        <f>Ders_Programı!D142</f>
        <v>0</v>
      </c>
      <c r="F141" s="40">
        <f>Ders_Programı!D142</f>
        <v>0</v>
      </c>
      <c r="G141" s="40">
        <f>Ders_Programı!D142</f>
        <v>0</v>
      </c>
      <c r="H141" s="40">
        <f>Ders_Programı!D142</f>
        <v>0</v>
      </c>
      <c r="I141" s="40">
        <f>Ders_Programı!G142</f>
        <v>0</v>
      </c>
      <c r="J141" s="40" t="e">
        <f>Ders_Programı!#REF!</f>
        <v>#REF!</v>
      </c>
      <c r="K141" s="7"/>
    </row>
    <row r="142" spans="1:11" ht="13.5" customHeight="1" x14ac:dyDescent="0.2">
      <c r="A142" s="188"/>
      <c r="B142" s="187">
        <v>5</v>
      </c>
      <c r="C142" s="189">
        <v>0.58333333333333337</v>
      </c>
      <c r="D142" s="40" t="s">
        <v>119</v>
      </c>
      <c r="E142" s="40">
        <f>Ders_Programı!E144</f>
        <v>0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>
        <f>Ders_Programı!H144</f>
        <v>0</v>
      </c>
      <c r="J142" s="40" t="e">
        <f>Ders_Programı!#REF!</f>
        <v>#REF!</v>
      </c>
      <c r="K142" s="7"/>
    </row>
    <row r="143" spans="1:11" ht="13.5" customHeight="1" x14ac:dyDescent="0.2">
      <c r="A143" s="188"/>
      <c r="B143" s="188"/>
      <c r="C143" s="188"/>
      <c r="D143" s="40" t="s">
        <v>117</v>
      </c>
      <c r="E143" s="40">
        <f>Ders_Programı!D144</f>
        <v>0</v>
      </c>
      <c r="F143" s="40">
        <f>Ders_Programı!D144</f>
        <v>0</v>
      </c>
      <c r="G143" s="40">
        <f>Ders_Programı!D144</f>
        <v>0</v>
      </c>
      <c r="H143" s="40">
        <f>Ders_Programı!D144</f>
        <v>0</v>
      </c>
      <c r="I143" s="40">
        <f>Ders_Programı!G144</f>
        <v>0</v>
      </c>
      <c r="J143" s="40" t="e">
        <f>Ders_Programı!#REF!</f>
        <v>#REF!</v>
      </c>
      <c r="K143" s="7"/>
    </row>
    <row r="144" spans="1:11" ht="13.5" customHeight="1" x14ac:dyDescent="0.2">
      <c r="A144" s="188"/>
      <c r="B144" s="187">
        <v>6</v>
      </c>
      <c r="C144" s="189">
        <v>0.625</v>
      </c>
      <c r="D144" s="40" t="s">
        <v>119</v>
      </c>
      <c r="E144" s="40">
        <f>Ders_Programı!E146</f>
        <v>0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>
        <f>Ders_Programı!H146</f>
        <v>0</v>
      </c>
      <c r="J144" s="40" t="e">
        <f>Ders_Programı!#REF!</f>
        <v>#REF!</v>
      </c>
      <c r="K144" s="7"/>
    </row>
    <row r="145" spans="1:11" ht="13.5" customHeight="1" x14ac:dyDescent="0.2">
      <c r="A145" s="188"/>
      <c r="B145" s="188"/>
      <c r="C145" s="188"/>
      <c r="D145" s="40" t="s">
        <v>117</v>
      </c>
      <c r="E145" s="40" t="str">
        <f>Ders_Programı!D146</f>
        <v>İST470 Veri Zarflama An. Giriş</v>
      </c>
      <c r="F145" s="40" t="str">
        <f>Ders_Programı!D146</f>
        <v>İST470 Veri Zarflama An. Giriş</v>
      </c>
      <c r="G145" s="40" t="str">
        <f>Ders_Programı!D146</f>
        <v>İST470 Veri Zarflama An. Giriş</v>
      </c>
      <c r="H145" s="40" t="str">
        <f>Ders_Programı!D146</f>
        <v>İST470 Veri Zarflama An. Giriş</v>
      </c>
      <c r="I145" s="40">
        <f>Ders_Programı!G146</f>
        <v>0</v>
      </c>
      <c r="J145" s="40" t="e">
        <f>Ders_Programı!#REF!</f>
        <v>#REF!</v>
      </c>
      <c r="K145" s="7"/>
    </row>
    <row r="146" spans="1:11" ht="13.5" customHeight="1" x14ac:dyDescent="0.2">
      <c r="A146" s="188"/>
      <c r="B146" s="187">
        <v>7</v>
      </c>
      <c r="C146" s="189">
        <v>0.66666666666666663</v>
      </c>
      <c r="D146" s="40" t="s">
        <v>119</v>
      </c>
      <c r="E146" s="40">
        <f>Ders_Programı!E148</f>
        <v>0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>
        <f>Ders_Programı!H148</f>
        <v>0</v>
      </c>
      <c r="J146" s="40" t="e">
        <f>Ders_Programı!#REF!</f>
        <v>#REF!</v>
      </c>
      <c r="K146" s="7"/>
    </row>
    <row r="147" spans="1:11" ht="13.5" customHeight="1" x14ac:dyDescent="0.2">
      <c r="A147" s="188"/>
      <c r="B147" s="188"/>
      <c r="C147" s="188"/>
      <c r="D147" s="40" t="s">
        <v>117</v>
      </c>
      <c r="E147" s="40">
        <f>Ders_Programı!D148</f>
        <v>0</v>
      </c>
      <c r="F147" s="40">
        <f>Ders_Programı!D148</f>
        <v>0</v>
      </c>
      <c r="G147" s="40">
        <f>Ders_Programı!D148</f>
        <v>0</v>
      </c>
      <c r="H147" s="40">
        <f>Ders_Programı!D148</f>
        <v>0</v>
      </c>
      <c r="I147" s="40">
        <f>Ders_Programı!G148</f>
        <v>0</v>
      </c>
      <c r="J147" s="40" t="e">
        <f>Ders_Programı!#REF!</f>
        <v>#REF!</v>
      </c>
      <c r="K147" s="7"/>
    </row>
    <row r="148" spans="1:11" ht="13.5" customHeight="1" x14ac:dyDescent="0.2">
      <c r="A148" s="188"/>
      <c r="B148" s="187">
        <v>8</v>
      </c>
      <c r="C148" s="189">
        <v>0.70833333333333337</v>
      </c>
      <c r="D148" s="40" t="s">
        <v>119</v>
      </c>
      <c r="E148" s="40">
        <f>Ders_Programı!E150</f>
        <v>0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>
        <f>Ders_Programı!H150</f>
        <v>0</v>
      </c>
      <c r="J148" s="40" t="e">
        <f>Ders_Programı!#REF!</f>
        <v>#REF!</v>
      </c>
      <c r="K148" s="7"/>
    </row>
    <row r="149" spans="1:11" ht="13.5" customHeight="1" x14ac:dyDescent="0.2">
      <c r="A149" s="188"/>
      <c r="B149" s="188"/>
      <c r="C149" s="188"/>
      <c r="D149" s="40" t="s">
        <v>117</v>
      </c>
      <c r="E149" s="40">
        <f>Ders_Programı!D150</f>
        <v>0</v>
      </c>
      <c r="F149" s="40">
        <f>Ders_Programı!D150</f>
        <v>0</v>
      </c>
      <c r="G149" s="40">
        <f>Ders_Programı!D150</f>
        <v>0</v>
      </c>
      <c r="H149" s="40">
        <f>Ders_Programı!D150</f>
        <v>0</v>
      </c>
      <c r="I149" s="40">
        <f>Ders_Programı!G150</f>
        <v>0</v>
      </c>
      <c r="J149" s="40" t="e">
        <f>Ders_Programı!#REF!</f>
        <v>#REF!</v>
      </c>
      <c r="K149" s="7"/>
    </row>
    <row r="150" spans="1:11" ht="13.5" customHeight="1" x14ac:dyDescent="0.2">
      <c r="A150" s="188"/>
      <c r="B150" s="187">
        <v>9</v>
      </c>
      <c r="C150" s="189">
        <v>0.75</v>
      </c>
      <c r="D150" s="40" t="s">
        <v>119</v>
      </c>
      <c r="E150" s="40">
        <f>Ders_Programı!E152</f>
        <v>0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>
        <f>Ders_Programı!H152</f>
        <v>0</v>
      </c>
      <c r="J150" s="40" t="e">
        <f>Ders_Programı!#REF!</f>
        <v>#REF!</v>
      </c>
      <c r="K150" s="7"/>
    </row>
    <row r="151" spans="1:11" ht="13.5" customHeight="1" x14ac:dyDescent="0.2">
      <c r="A151" s="188"/>
      <c r="B151" s="188"/>
      <c r="C151" s="188"/>
      <c r="D151" s="40" t="s">
        <v>117</v>
      </c>
      <c r="E151" s="40">
        <f>Ders_Programı!D152</f>
        <v>0</v>
      </c>
      <c r="F151" s="40">
        <f>Ders_Programı!D152</f>
        <v>0</v>
      </c>
      <c r="G151" s="40">
        <f>Ders_Programı!D152</f>
        <v>0</v>
      </c>
      <c r="H151" s="40">
        <f>Ders_Programı!D152</f>
        <v>0</v>
      </c>
      <c r="I151" s="40">
        <f>Ders_Programı!G152</f>
        <v>0</v>
      </c>
      <c r="J151" s="40" t="e">
        <f>Ders_Programı!#REF!</f>
        <v>#REF!</v>
      </c>
      <c r="K151" s="7"/>
    </row>
    <row r="152" spans="1:11" ht="13.5" customHeight="1" x14ac:dyDescent="0.2">
      <c r="A152" s="188"/>
      <c r="B152" s="187">
        <v>10</v>
      </c>
      <c r="C152" s="189">
        <v>0.79166666666666663</v>
      </c>
      <c r="D152" s="45" t="s">
        <v>119</v>
      </c>
      <c r="E152" s="45">
        <f>Ders_Programı!E154</f>
        <v>0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>
        <f>Ders_Programı!H154</f>
        <v>0</v>
      </c>
      <c r="J152" s="45" t="e">
        <f>Ders_Programı!#REF!</f>
        <v>#REF!</v>
      </c>
      <c r="K152" s="7"/>
    </row>
    <row r="153" spans="1:11" ht="13.5" customHeight="1" x14ac:dyDescent="0.2">
      <c r="A153" s="188"/>
      <c r="B153" s="188"/>
      <c r="C153" s="188"/>
      <c r="D153" s="45" t="s">
        <v>117</v>
      </c>
      <c r="E153" s="45">
        <f>Ders_Programı!D154</f>
        <v>0</v>
      </c>
      <c r="F153" s="45">
        <f>Ders_Programı!D154</f>
        <v>0</v>
      </c>
      <c r="G153" s="45">
        <f>Ders_Programı!D154</f>
        <v>0</v>
      </c>
      <c r="H153" s="45">
        <f>Ders_Programı!D154</f>
        <v>0</v>
      </c>
      <c r="I153" s="45">
        <f>Ders_Programı!G154</f>
        <v>0</v>
      </c>
      <c r="J153" s="45" t="e">
        <f>Ders_Programı!#REF!</f>
        <v>#REF!</v>
      </c>
      <c r="K153" s="7"/>
    </row>
    <row r="154" spans="1:11" ht="13.5" customHeight="1" x14ac:dyDescent="0.2">
      <c r="A154" s="188"/>
      <c r="B154" s="187">
        <v>11</v>
      </c>
      <c r="C154" s="189">
        <v>0.83333333333333337</v>
      </c>
      <c r="D154" s="45" t="s">
        <v>119</v>
      </c>
      <c r="E154" s="45">
        <f>Ders_Programı!E156</f>
        <v>0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>
        <f>Ders_Programı!H156</f>
        <v>0</v>
      </c>
      <c r="J154" s="45" t="e">
        <f>Ders_Programı!#REF!</f>
        <v>#REF!</v>
      </c>
      <c r="K154" s="7"/>
    </row>
    <row r="155" spans="1:11" ht="13.5" customHeight="1" x14ac:dyDescent="0.2">
      <c r="A155" s="188"/>
      <c r="B155" s="188"/>
      <c r="C155" s="188"/>
      <c r="D155" s="45" t="s">
        <v>117</v>
      </c>
      <c r="E155" s="45">
        <f>Ders_Programı!D156</f>
        <v>0</v>
      </c>
      <c r="F155" s="45">
        <f>Ders_Programı!D156</f>
        <v>0</v>
      </c>
      <c r="G155" s="45">
        <f>Ders_Programı!D156</f>
        <v>0</v>
      </c>
      <c r="H155" s="45">
        <f>Ders_Programı!D156</f>
        <v>0</v>
      </c>
      <c r="I155" s="45">
        <f>Ders_Programı!G156</f>
        <v>0</v>
      </c>
      <c r="J155" s="45" t="e">
        <f>Ders_Programı!#REF!</f>
        <v>#REF!</v>
      </c>
      <c r="K155" s="7"/>
    </row>
    <row r="156" spans="1:11" ht="13.5" customHeight="1" x14ac:dyDescent="0.2">
      <c r="A156" s="190">
        <f>A134+1</f>
        <v>45096</v>
      </c>
      <c r="B156" s="185">
        <v>1</v>
      </c>
      <c r="C156" s="186">
        <v>0.375</v>
      </c>
      <c r="D156" s="46" t="s">
        <v>119</v>
      </c>
      <c r="E156" s="46">
        <f>Ders_Programı!E158</f>
        <v>0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>
        <f>Ders_Programı!H158</f>
        <v>0</v>
      </c>
      <c r="J156" s="46" t="e">
        <f>Ders_Programı!#REF!</f>
        <v>#REF!</v>
      </c>
      <c r="K156" s="7"/>
    </row>
    <row r="157" spans="1:11" ht="13.5" customHeight="1" x14ac:dyDescent="0.2">
      <c r="A157" s="184"/>
      <c r="B157" s="184"/>
      <c r="C157" s="184"/>
      <c r="D157" s="46" t="s">
        <v>117</v>
      </c>
      <c r="E157" s="46">
        <f>Ders_Programı!D158</f>
        <v>0</v>
      </c>
      <c r="F157" s="46">
        <f>Ders_Programı!D158</f>
        <v>0</v>
      </c>
      <c r="G157" s="46">
        <f>Ders_Programı!D158</f>
        <v>0</v>
      </c>
      <c r="H157" s="46">
        <f>Ders_Programı!D158</f>
        <v>0</v>
      </c>
      <c r="I157" s="46">
        <f>Ders_Programı!G158</f>
        <v>0</v>
      </c>
      <c r="J157" s="46" t="e">
        <f>Ders_Programı!#REF!</f>
        <v>#REF!</v>
      </c>
      <c r="K157" s="7"/>
    </row>
    <row r="158" spans="1:11" ht="13.5" customHeight="1" x14ac:dyDescent="0.2">
      <c r="A158" s="184"/>
      <c r="B158" s="185">
        <v>2</v>
      </c>
      <c r="C158" s="183">
        <v>0.41666666666666669</v>
      </c>
      <c r="D158" s="46" t="s">
        <v>119</v>
      </c>
      <c r="E158" s="46">
        <f>Ders_Programı!E160</f>
        <v>0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>
        <f>Ders_Programı!H160</f>
        <v>0</v>
      </c>
      <c r="J158" s="46" t="e">
        <f>Ders_Programı!#REF!</f>
        <v>#REF!</v>
      </c>
      <c r="K158" s="7"/>
    </row>
    <row r="159" spans="1:11" ht="13.5" customHeight="1" x14ac:dyDescent="0.2">
      <c r="A159" s="184"/>
      <c r="B159" s="184"/>
      <c r="C159" s="184"/>
      <c r="D159" s="46" t="s">
        <v>117</v>
      </c>
      <c r="E159" s="46">
        <f>Ders_Programı!D160</f>
        <v>0</v>
      </c>
      <c r="F159" s="46">
        <f>Ders_Programı!D160</f>
        <v>0</v>
      </c>
      <c r="G159" s="46">
        <f>Ders_Programı!D160</f>
        <v>0</v>
      </c>
      <c r="H159" s="46">
        <f>Ders_Programı!D160</f>
        <v>0</v>
      </c>
      <c r="I159" s="46">
        <f>Ders_Programı!G160</f>
        <v>0</v>
      </c>
      <c r="J159" s="46" t="e">
        <f>Ders_Programı!#REF!</f>
        <v>#REF!</v>
      </c>
      <c r="K159" s="7"/>
    </row>
    <row r="160" spans="1:11" ht="13.5" customHeight="1" x14ac:dyDescent="0.2">
      <c r="A160" s="184"/>
      <c r="B160" s="185">
        <v>3</v>
      </c>
      <c r="C160" s="183">
        <v>0.45833333333333331</v>
      </c>
      <c r="D160" s="46" t="s">
        <v>119</v>
      </c>
      <c r="E160" s="46">
        <f>Ders_Programı!E162</f>
        <v>0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>
        <f>Ders_Programı!H162</f>
        <v>0</v>
      </c>
      <c r="J160" s="46" t="e">
        <f>Ders_Programı!#REF!</f>
        <v>#REF!</v>
      </c>
      <c r="K160" s="7"/>
    </row>
    <row r="161" spans="1:11" ht="13.5" customHeight="1" x14ac:dyDescent="0.2">
      <c r="A161" s="184"/>
      <c r="B161" s="184"/>
      <c r="C161" s="184"/>
      <c r="D161" s="46" t="s">
        <v>117</v>
      </c>
      <c r="E161" s="46">
        <f>Ders_Programı!D162</f>
        <v>0</v>
      </c>
      <c r="F161" s="46">
        <f>Ders_Programı!D162</f>
        <v>0</v>
      </c>
      <c r="G161" s="46">
        <f>Ders_Programı!D162</f>
        <v>0</v>
      </c>
      <c r="H161" s="46">
        <f>Ders_Programı!D162</f>
        <v>0</v>
      </c>
      <c r="I161" s="46">
        <f>Ders_Programı!G162</f>
        <v>0</v>
      </c>
      <c r="J161" s="46" t="e">
        <f>Ders_Programı!#REF!</f>
        <v>#REF!</v>
      </c>
      <c r="K161" s="7"/>
    </row>
    <row r="162" spans="1:11" ht="13.5" customHeight="1" x14ac:dyDescent="0.2">
      <c r="A162" s="184"/>
      <c r="B162" s="185">
        <v>4</v>
      </c>
      <c r="C162" s="183">
        <v>0.54166666666666663</v>
      </c>
      <c r="D162" s="46" t="s">
        <v>119</v>
      </c>
      <c r="E162" s="46">
        <f>Ders_Programı!E164</f>
        <v>0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>
        <f>Ders_Programı!H164</f>
        <v>0</v>
      </c>
      <c r="J162" s="46" t="e">
        <f>Ders_Programı!#REF!</f>
        <v>#REF!</v>
      </c>
      <c r="K162" s="7"/>
    </row>
    <row r="163" spans="1:11" ht="13.5" customHeight="1" x14ac:dyDescent="0.2">
      <c r="A163" s="184"/>
      <c r="B163" s="184"/>
      <c r="C163" s="184"/>
      <c r="D163" s="46" t="s">
        <v>117</v>
      </c>
      <c r="E163" s="46" t="str">
        <f>Ders_Programı!D164</f>
        <v>İST 252 Nümerik Analiz</v>
      </c>
      <c r="F163" s="46" t="str">
        <f>Ders_Programı!D164</f>
        <v>İST 252 Nümerik Analiz</v>
      </c>
      <c r="G163" s="46" t="str">
        <f>Ders_Programı!D164</f>
        <v>İST 252 Nümerik Analiz</v>
      </c>
      <c r="H163" s="46" t="str">
        <f>Ders_Programı!D164</f>
        <v>İST 252 Nümerik Analiz</v>
      </c>
      <c r="I163" s="46">
        <f>Ders_Programı!G164</f>
        <v>0</v>
      </c>
      <c r="J163" s="46" t="e">
        <f>Ders_Programı!#REF!</f>
        <v>#REF!</v>
      </c>
      <c r="K163" s="7"/>
    </row>
    <row r="164" spans="1:11" ht="13.5" customHeight="1" x14ac:dyDescent="0.2">
      <c r="A164" s="184"/>
      <c r="B164" s="185">
        <v>5</v>
      </c>
      <c r="C164" s="183">
        <v>0.58333333333333337</v>
      </c>
      <c r="D164" s="46" t="s">
        <v>119</v>
      </c>
      <c r="E164" s="46">
        <f>Ders_Programı!E166</f>
        <v>0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>
        <f>Ders_Programı!H166</f>
        <v>0</v>
      </c>
      <c r="J164" s="46" t="e">
        <f>Ders_Programı!#REF!</f>
        <v>#REF!</v>
      </c>
      <c r="K164" s="7"/>
    </row>
    <row r="165" spans="1:11" ht="13.5" customHeight="1" x14ac:dyDescent="0.2">
      <c r="A165" s="184"/>
      <c r="B165" s="184"/>
      <c r="C165" s="184"/>
      <c r="D165" s="46" t="s">
        <v>117</v>
      </c>
      <c r="E165" s="46">
        <f>Ders_Programı!D166</f>
        <v>0</v>
      </c>
      <c r="F165" s="46">
        <f>Ders_Programı!D166</f>
        <v>0</v>
      </c>
      <c r="G165" s="46">
        <f>Ders_Programı!D166</f>
        <v>0</v>
      </c>
      <c r="H165" s="46">
        <f>Ders_Programı!D166</f>
        <v>0</v>
      </c>
      <c r="I165" s="46">
        <f>Ders_Programı!G166</f>
        <v>0</v>
      </c>
      <c r="J165" s="46" t="e">
        <f>Ders_Programı!#REF!</f>
        <v>#REF!</v>
      </c>
      <c r="K165" s="7"/>
    </row>
    <row r="166" spans="1:11" ht="13.5" customHeight="1" x14ac:dyDescent="0.2">
      <c r="A166" s="184"/>
      <c r="B166" s="185">
        <v>6</v>
      </c>
      <c r="C166" s="183">
        <v>0.625</v>
      </c>
      <c r="D166" s="46" t="s">
        <v>119</v>
      </c>
      <c r="E166" s="46">
        <f>Ders_Programı!E168</f>
        <v>0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>
        <f>Ders_Programı!H168</f>
        <v>0</v>
      </c>
      <c r="J166" s="46" t="e">
        <f>Ders_Programı!#REF!</f>
        <v>#REF!</v>
      </c>
      <c r="K166" s="7"/>
    </row>
    <row r="167" spans="1:11" ht="13.5" customHeight="1" x14ac:dyDescent="0.2">
      <c r="A167" s="184"/>
      <c r="B167" s="184"/>
      <c r="C167" s="184"/>
      <c r="D167" s="46" t="s">
        <v>117</v>
      </c>
      <c r="E167" s="46" t="str">
        <f>Ders_Programı!D168</f>
        <v>MAT 158 Matematik II</v>
      </c>
      <c r="F167" s="46" t="str">
        <f>Ders_Programı!D168</f>
        <v>MAT 158 Matematik II</v>
      </c>
      <c r="G167" s="46" t="str">
        <f>Ders_Programı!D168</f>
        <v>MAT 158 Matematik II</v>
      </c>
      <c r="H167" s="46" t="str">
        <f>Ders_Programı!D168</f>
        <v>MAT 158 Matematik II</v>
      </c>
      <c r="I167" s="46">
        <f>Ders_Programı!G168</f>
        <v>0</v>
      </c>
      <c r="J167" s="46" t="e">
        <f>Ders_Programı!#REF!</f>
        <v>#REF!</v>
      </c>
      <c r="K167" s="7"/>
    </row>
    <row r="168" spans="1:11" ht="13.5" customHeight="1" x14ac:dyDescent="0.2">
      <c r="A168" s="184"/>
      <c r="B168" s="185">
        <v>7</v>
      </c>
      <c r="C168" s="183">
        <v>0.66666666666666663</v>
      </c>
      <c r="D168" s="46" t="s">
        <v>119</v>
      </c>
      <c r="E168" s="46">
        <f>Ders_Programı!E170</f>
        <v>0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>
        <f>Ders_Programı!H170</f>
        <v>0</v>
      </c>
      <c r="J168" s="46" t="e">
        <f>Ders_Programı!#REF!</f>
        <v>#REF!</v>
      </c>
      <c r="K168" s="7"/>
    </row>
    <row r="169" spans="1:11" ht="13.5" customHeight="1" x14ac:dyDescent="0.2">
      <c r="A169" s="184"/>
      <c r="B169" s="184"/>
      <c r="C169" s="184"/>
      <c r="D169" s="46" t="s">
        <v>117</v>
      </c>
      <c r="E169" s="46">
        <f>Ders_Programı!D170</f>
        <v>0</v>
      </c>
      <c r="F169" s="46">
        <f>Ders_Programı!D170</f>
        <v>0</v>
      </c>
      <c r="G169" s="46">
        <f>Ders_Programı!D170</f>
        <v>0</v>
      </c>
      <c r="H169" s="46">
        <f>Ders_Programı!D170</f>
        <v>0</v>
      </c>
      <c r="I169" s="46">
        <f>Ders_Programı!G170</f>
        <v>0</v>
      </c>
      <c r="J169" s="46" t="e">
        <f>Ders_Programı!#REF!</f>
        <v>#REF!</v>
      </c>
      <c r="K169" s="7"/>
    </row>
    <row r="170" spans="1:11" ht="13.5" customHeight="1" x14ac:dyDescent="0.2">
      <c r="A170" s="184"/>
      <c r="B170" s="185">
        <v>8</v>
      </c>
      <c r="C170" s="183">
        <v>0.70833333333333337</v>
      </c>
      <c r="D170" s="46" t="s">
        <v>119</v>
      </c>
      <c r="E170" s="46">
        <f>Ders_Programı!E172</f>
        <v>0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>
        <f>Ders_Programı!H172</f>
        <v>0</v>
      </c>
      <c r="J170" s="46" t="e">
        <f>Ders_Programı!#REF!</f>
        <v>#REF!</v>
      </c>
      <c r="K170" s="7"/>
    </row>
    <row r="171" spans="1:11" ht="13.5" customHeight="1" x14ac:dyDescent="0.2">
      <c r="A171" s="184"/>
      <c r="B171" s="184"/>
      <c r="C171" s="184"/>
      <c r="D171" s="46" t="s">
        <v>117</v>
      </c>
      <c r="E171" s="46">
        <f>Ders_Programı!D172</f>
        <v>0</v>
      </c>
      <c r="F171" s="46">
        <f>Ders_Programı!D172</f>
        <v>0</v>
      </c>
      <c r="G171" s="46">
        <f>Ders_Programı!D172</f>
        <v>0</v>
      </c>
      <c r="H171" s="46">
        <f>Ders_Programı!D172</f>
        <v>0</v>
      </c>
      <c r="I171" s="46">
        <f>Ders_Programı!G172</f>
        <v>0</v>
      </c>
      <c r="J171" s="46" t="e">
        <f>Ders_Programı!#REF!</f>
        <v>#REF!</v>
      </c>
      <c r="K171" s="7"/>
    </row>
    <row r="172" spans="1:11" ht="13.5" customHeight="1" x14ac:dyDescent="0.2">
      <c r="A172" s="184"/>
      <c r="B172" s="185">
        <v>9</v>
      </c>
      <c r="C172" s="183">
        <v>0.75</v>
      </c>
      <c r="D172" s="46" t="s">
        <v>119</v>
      </c>
      <c r="E172" s="46">
        <f>Ders_Programı!E174</f>
        <v>0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>
        <f>Ders_Programı!H174</f>
        <v>0</v>
      </c>
      <c r="J172" s="46" t="e">
        <f>Ders_Programı!#REF!</f>
        <v>#REF!</v>
      </c>
      <c r="K172" s="7"/>
    </row>
    <row r="173" spans="1:11" ht="13.5" customHeight="1" x14ac:dyDescent="0.2">
      <c r="A173" s="184"/>
      <c r="B173" s="184"/>
      <c r="C173" s="184"/>
      <c r="D173" s="46" t="s">
        <v>117</v>
      </c>
      <c r="E173" s="46">
        <f>Ders_Programı!D174</f>
        <v>0</v>
      </c>
      <c r="F173" s="46">
        <f>Ders_Programı!D174</f>
        <v>0</v>
      </c>
      <c r="G173" s="46">
        <f>Ders_Programı!D174</f>
        <v>0</v>
      </c>
      <c r="H173" s="46">
        <f>Ders_Programı!D174</f>
        <v>0</v>
      </c>
      <c r="I173" s="46">
        <f>Ders_Programı!G174</f>
        <v>0</v>
      </c>
      <c r="J173" s="46" t="e">
        <f>Ders_Programı!#REF!</f>
        <v>#REF!</v>
      </c>
      <c r="K173" s="7"/>
    </row>
    <row r="174" spans="1:11" ht="13.5" customHeight="1" x14ac:dyDescent="0.2">
      <c r="A174" s="184"/>
      <c r="B174" s="185">
        <v>10</v>
      </c>
      <c r="C174" s="183">
        <v>0.79166666666666663</v>
      </c>
      <c r="D174" s="43" t="s">
        <v>119</v>
      </c>
      <c r="E174" s="43">
        <f>Ders_Programı!E176</f>
        <v>0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>
        <f>Ders_Programı!H176</f>
        <v>0</v>
      </c>
      <c r="J174" s="43" t="e">
        <f>Ders_Programı!#REF!</f>
        <v>#REF!</v>
      </c>
      <c r="K174" s="7"/>
    </row>
    <row r="175" spans="1:11" ht="13.5" customHeight="1" x14ac:dyDescent="0.2">
      <c r="A175" s="184"/>
      <c r="B175" s="184"/>
      <c r="C175" s="184"/>
      <c r="D175" s="43" t="s">
        <v>117</v>
      </c>
      <c r="E175" s="43">
        <f>Ders_Programı!D176</f>
        <v>0</v>
      </c>
      <c r="F175" s="43">
        <f>Ders_Programı!D176</f>
        <v>0</v>
      </c>
      <c r="G175" s="43">
        <f>Ders_Programı!D176</f>
        <v>0</v>
      </c>
      <c r="H175" s="43">
        <f>Ders_Programı!D176</f>
        <v>0</v>
      </c>
      <c r="I175" s="43">
        <f>Ders_Programı!G176</f>
        <v>0</v>
      </c>
      <c r="J175" s="43" t="e">
        <f>Ders_Programı!#REF!</f>
        <v>#REF!</v>
      </c>
      <c r="K175" s="7"/>
    </row>
    <row r="176" spans="1:11" ht="13.5" customHeight="1" x14ac:dyDescent="0.2">
      <c r="A176" s="184"/>
      <c r="B176" s="185">
        <v>11</v>
      </c>
      <c r="C176" s="183">
        <v>0.83333333333333337</v>
      </c>
      <c r="D176" s="43" t="s">
        <v>119</v>
      </c>
      <c r="E176" s="43">
        <f>Ders_Programı!E178</f>
        <v>0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>
        <f>Ders_Programı!H178</f>
        <v>0</v>
      </c>
      <c r="J176" s="43" t="e">
        <f>Ders_Programı!#REF!</f>
        <v>#REF!</v>
      </c>
      <c r="K176" s="7"/>
    </row>
    <row r="177" spans="1:11" ht="13.5" customHeight="1" x14ac:dyDescent="0.2">
      <c r="A177" s="184"/>
      <c r="B177" s="184"/>
      <c r="C177" s="184"/>
      <c r="D177" s="43" t="s">
        <v>117</v>
      </c>
      <c r="E177" s="43">
        <f>Ders_Programı!D178</f>
        <v>0</v>
      </c>
      <c r="F177" s="43">
        <f>Ders_Programı!D178</f>
        <v>0</v>
      </c>
      <c r="G177" s="43">
        <f>Ders_Programı!D178</f>
        <v>0</v>
      </c>
      <c r="H177" s="43">
        <f>Ders_Programı!D178</f>
        <v>0</v>
      </c>
      <c r="I177" s="43">
        <f>Ders_Programı!G178</f>
        <v>0</v>
      </c>
      <c r="J177" s="43" t="e">
        <f>Ders_Programı!#REF!</f>
        <v>#REF!</v>
      </c>
      <c r="K177" s="7"/>
    </row>
    <row r="178" spans="1:11" ht="13.5" customHeight="1" x14ac:dyDescent="0.2">
      <c r="A178" s="194">
        <f>A156+1</f>
        <v>45097</v>
      </c>
      <c r="B178" s="187">
        <v>1</v>
      </c>
      <c r="C178" s="195">
        <v>0.375</v>
      </c>
      <c r="D178" s="40" t="s">
        <v>119</v>
      </c>
      <c r="E178" s="40">
        <f>Ders_Programı!E180</f>
        <v>0</v>
      </c>
      <c r="F178" s="40" t="e">
        <f>Ders_Programı!#REF!</f>
        <v>#REF!</v>
      </c>
      <c r="G178" s="40" t="e">
        <f>Ders_Programı!#REF!</f>
        <v>#REF!</v>
      </c>
      <c r="H178" s="40" t="e">
        <f>Ders_Programı!#REF!</f>
        <v>#REF!</v>
      </c>
      <c r="I178" s="40">
        <f>Ders_Programı!H180</f>
        <v>0</v>
      </c>
      <c r="J178" s="40" t="e">
        <f>Ders_Programı!#REF!</f>
        <v>#REF!</v>
      </c>
      <c r="K178" s="7"/>
    </row>
    <row r="179" spans="1:11" ht="13.5" customHeight="1" x14ac:dyDescent="0.2">
      <c r="A179" s="188"/>
      <c r="B179" s="188"/>
      <c r="C179" s="188"/>
      <c r="D179" s="40" t="s">
        <v>117</v>
      </c>
      <c r="E179" s="40">
        <f>Ders_Programı!D180</f>
        <v>0</v>
      </c>
      <c r="F179" s="40">
        <f>Ders_Programı!D180</f>
        <v>0</v>
      </c>
      <c r="G179" s="40">
        <f>Ders_Programı!D180</f>
        <v>0</v>
      </c>
      <c r="H179" s="40">
        <f>Ders_Programı!D180</f>
        <v>0</v>
      </c>
      <c r="I179" s="40">
        <f>Ders_Programı!G180</f>
        <v>0</v>
      </c>
      <c r="J179" s="40" t="e">
        <f>Ders_Programı!#REF!</f>
        <v>#REF!</v>
      </c>
      <c r="K179" s="7"/>
    </row>
    <row r="180" spans="1:11" ht="13.5" customHeight="1" x14ac:dyDescent="0.2">
      <c r="A180" s="188"/>
      <c r="B180" s="187">
        <v>2</v>
      </c>
      <c r="C180" s="189">
        <v>0.41666666666666669</v>
      </c>
      <c r="D180" s="40" t="s">
        <v>119</v>
      </c>
      <c r="E180" s="40">
        <f>Ders_Programı!E182</f>
        <v>0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>
        <f>Ders_Programı!H182</f>
        <v>0</v>
      </c>
      <c r="J180" s="40" t="e">
        <f>Ders_Programı!#REF!</f>
        <v>#REF!</v>
      </c>
      <c r="K180" s="7"/>
    </row>
    <row r="181" spans="1:11" ht="13.5" customHeight="1" x14ac:dyDescent="0.2">
      <c r="A181" s="188"/>
      <c r="B181" s="188"/>
      <c r="C181" s="188"/>
      <c r="D181" s="40" t="s">
        <v>117</v>
      </c>
      <c r="E181" s="40">
        <f>Ders_Programı!D182</f>
        <v>0</v>
      </c>
      <c r="F181" s="40">
        <f>Ders_Programı!D182</f>
        <v>0</v>
      </c>
      <c r="G181" s="40">
        <f>Ders_Programı!D182</f>
        <v>0</v>
      </c>
      <c r="H181" s="40">
        <f>Ders_Programı!D182</f>
        <v>0</v>
      </c>
      <c r="I181" s="40">
        <f>Ders_Programı!G182</f>
        <v>0</v>
      </c>
      <c r="J181" s="40" t="e">
        <f>Ders_Programı!#REF!</f>
        <v>#REF!</v>
      </c>
      <c r="K181" s="7"/>
    </row>
    <row r="182" spans="1:11" ht="13.5" customHeight="1" x14ac:dyDescent="0.2">
      <c r="A182" s="188"/>
      <c r="B182" s="187">
        <v>3</v>
      </c>
      <c r="C182" s="189">
        <v>0.45833333333333331</v>
      </c>
      <c r="D182" s="40" t="s">
        <v>119</v>
      </c>
      <c r="E182" s="40">
        <f>Ders_Programı!E184</f>
        <v>0</v>
      </c>
      <c r="F182" s="40" t="e">
        <f>Ders_Programı!#REF!</f>
        <v>#REF!</v>
      </c>
      <c r="G182" s="40" t="e">
        <f>Ders_Programı!#REF!</f>
        <v>#REF!</v>
      </c>
      <c r="H182" s="40" t="e">
        <f>Ders_Programı!#REF!</f>
        <v>#REF!</v>
      </c>
      <c r="I182" s="40">
        <f>Ders_Programı!H184</f>
        <v>0</v>
      </c>
      <c r="J182" s="40" t="e">
        <f>Ders_Programı!#REF!</f>
        <v>#REF!</v>
      </c>
      <c r="K182" s="7"/>
    </row>
    <row r="183" spans="1:11" ht="13.5" customHeight="1" x14ac:dyDescent="0.2">
      <c r="A183" s="188"/>
      <c r="B183" s="188"/>
      <c r="C183" s="188"/>
      <c r="D183" s="40" t="s">
        <v>117</v>
      </c>
      <c r="E183" s="40" t="str">
        <f>Ders_Programı!D184</f>
        <v>İST486 İleri Yöneylem Araş.</v>
      </c>
      <c r="F183" s="40" t="str">
        <f>Ders_Programı!D184</f>
        <v>İST486 İleri Yöneylem Araş.</v>
      </c>
      <c r="G183" s="40" t="str">
        <f>Ders_Programı!D184</f>
        <v>İST486 İleri Yöneylem Araş.</v>
      </c>
      <c r="H183" s="40" t="str">
        <f>Ders_Programı!D184</f>
        <v>İST486 İleri Yöneylem Araş.</v>
      </c>
      <c r="I183" s="40">
        <f>Ders_Programı!G184</f>
        <v>0</v>
      </c>
      <c r="J183" s="40" t="e">
        <f>Ders_Programı!#REF!</f>
        <v>#REF!</v>
      </c>
      <c r="K183" s="7"/>
    </row>
    <row r="184" spans="1:11" ht="13.5" customHeight="1" x14ac:dyDescent="0.2">
      <c r="A184" s="188"/>
      <c r="B184" s="187">
        <v>4</v>
      </c>
      <c r="C184" s="189">
        <v>0.54166666666666663</v>
      </c>
      <c r="D184" s="40" t="s">
        <v>119</v>
      </c>
      <c r="E184" s="40">
        <f>Ders_Programı!E186</f>
        <v>0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>
        <f>Ders_Programı!H186</f>
        <v>0</v>
      </c>
      <c r="J184" s="40" t="e">
        <f>Ders_Programı!#REF!</f>
        <v>#REF!</v>
      </c>
      <c r="K184" s="7"/>
    </row>
    <row r="185" spans="1:11" ht="13.5" customHeight="1" x14ac:dyDescent="0.2">
      <c r="A185" s="188"/>
      <c r="B185" s="188"/>
      <c r="C185" s="188"/>
      <c r="D185" s="40" t="s">
        <v>117</v>
      </c>
      <c r="E185" s="40" t="str">
        <f>Ders_Programı!D186</f>
        <v>İST382 Sunum Teknikleri</v>
      </c>
      <c r="F185" s="40" t="str">
        <f>Ders_Programı!D186</f>
        <v>İST382 Sunum Teknikleri</v>
      </c>
      <c r="G185" s="40" t="str">
        <f>Ders_Programı!D186</f>
        <v>İST382 Sunum Teknikleri</v>
      </c>
      <c r="H185" s="40" t="str">
        <f>Ders_Programı!D186</f>
        <v>İST382 Sunum Teknikleri</v>
      </c>
      <c r="I185" s="40">
        <f>Ders_Programı!G186</f>
        <v>0</v>
      </c>
      <c r="J185" s="40" t="e">
        <f>Ders_Programı!#REF!</f>
        <v>#REF!</v>
      </c>
      <c r="K185" s="7"/>
    </row>
    <row r="186" spans="1:11" ht="13.5" customHeight="1" x14ac:dyDescent="0.2">
      <c r="A186" s="188"/>
      <c r="B186" s="187">
        <v>5</v>
      </c>
      <c r="C186" s="189">
        <v>0.58333333333333337</v>
      </c>
      <c r="D186" s="40" t="s">
        <v>119</v>
      </c>
      <c r="E186" s="40">
        <f>Ders_Programı!E188</f>
        <v>0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>
        <f>Ders_Programı!H188</f>
        <v>0</v>
      </c>
      <c r="J186" s="40" t="e">
        <f>Ders_Programı!#REF!</f>
        <v>#REF!</v>
      </c>
      <c r="K186" s="7"/>
    </row>
    <row r="187" spans="1:11" ht="13.5" customHeight="1" x14ac:dyDescent="0.2">
      <c r="A187" s="188"/>
      <c r="B187" s="188"/>
      <c r="C187" s="188"/>
      <c r="D187" s="40" t="s">
        <v>117</v>
      </c>
      <c r="E187" s="40">
        <f>Ders_Programı!D188</f>
        <v>0</v>
      </c>
      <c r="F187" s="40">
        <f>Ders_Programı!D188</f>
        <v>0</v>
      </c>
      <c r="G187" s="40">
        <f>Ders_Programı!D188</f>
        <v>0</v>
      </c>
      <c r="H187" s="40">
        <f>Ders_Programı!D188</f>
        <v>0</v>
      </c>
      <c r="I187" s="40">
        <f>Ders_Programı!G188</f>
        <v>0</v>
      </c>
      <c r="J187" s="40" t="e">
        <f>Ders_Programı!#REF!</f>
        <v>#REF!</v>
      </c>
      <c r="K187" s="7"/>
    </row>
    <row r="188" spans="1:11" ht="13.5" customHeight="1" x14ac:dyDescent="0.2">
      <c r="A188" s="188"/>
      <c r="B188" s="187">
        <v>6</v>
      </c>
      <c r="C188" s="189">
        <v>0.625</v>
      </c>
      <c r="D188" s="40" t="s">
        <v>119</v>
      </c>
      <c r="E188" s="40">
        <f>Ders_Programı!E190</f>
        <v>0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>
        <f>Ders_Programı!H190</f>
        <v>0</v>
      </c>
      <c r="J188" s="40" t="e">
        <f>Ders_Programı!#REF!</f>
        <v>#REF!</v>
      </c>
      <c r="K188" s="7"/>
    </row>
    <row r="189" spans="1:11" ht="13.5" customHeight="1" x14ac:dyDescent="0.2">
      <c r="A189" s="188"/>
      <c r="B189" s="188"/>
      <c r="C189" s="188"/>
      <c r="D189" s="40" t="s">
        <v>117</v>
      </c>
      <c r="E189" s="40">
        <f>Ders_Programı!D190</f>
        <v>0</v>
      </c>
      <c r="F189" s="40">
        <f>Ders_Programı!D190</f>
        <v>0</v>
      </c>
      <c r="G189" s="40">
        <f>Ders_Programı!D190</f>
        <v>0</v>
      </c>
      <c r="H189" s="40">
        <f>Ders_Programı!D190</f>
        <v>0</v>
      </c>
      <c r="I189" s="40">
        <f>Ders_Programı!G190</f>
        <v>0</v>
      </c>
      <c r="J189" s="40" t="e">
        <f>Ders_Programı!#REF!</f>
        <v>#REF!</v>
      </c>
      <c r="K189" s="7"/>
    </row>
    <row r="190" spans="1:11" ht="13.5" customHeight="1" x14ac:dyDescent="0.2">
      <c r="A190" s="188"/>
      <c r="B190" s="187">
        <v>7</v>
      </c>
      <c r="C190" s="189">
        <v>0.66666666666666663</v>
      </c>
      <c r="D190" s="40" t="s">
        <v>119</v>
      </c>
      <c r="E190" s="40">
        <f>Ders_Programı!E192</f>
        <v>0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>
        <f>Ders_Programı!H192</f>
        <v>0</v>
      </c>
      <c r="J190" s="40" t="e">
        <f>Ders_Programı!#REF!</f>
        <v>#REF!</v>
      </c>
      <c r="K190" s="7"/>
    </row>
    <row r="191" spans="1:11" ht="13.5" customHeight="1" x14ac:dyDescent="0.2">
      <c r="A191" s="188"/>
      <c r="B191" s="188"/>
      <c r="C191" s="188"/>
      <c r="D191" s="40" t="s">
        <v>117</v>
      </c>
      <c r="E191" s="40">
        <f>Ders_Programı!D192</f>
        <v>0</v>
      </c>
      <c r="F191" s="40">
        <f>Ders_Programı!D192</f>
        <v>0</v>
      </c>
      <c r="G191" s="40">
        <f>Ders_Programı!D192</f>
        <v>0</v>
      </c>
      <c r="H191" s="40">
        <f>Ders_Programı!D192</f>
        <v>0</v>
      </c>
      <c r="I191" s="40">
        <f>Ders_Programı!G192</f>
        <v>0</v>
      </c>
      <c r="J191" s="40" t="e">
        <f>Ders_Programı!#REF!</f>
        <v>#REF!</v>
      </c>
      <c r="K191" s="7"/>
    </row>
    <row r="192" spans="1:11" ht="13.5" customHeight="1" x14ac:dyDescent="0.2">
      <c r="A192" s="188"/>
      <c r="B192" s="187">
        <v>8</v>
      </c>
      <c r="C192" s="189">
        <v>0.70833333333333337</v>
      </c>
      <c r="D192" s="40" t="s">
        <v>119</v>
      </c>
      <c r="E192" s="40">
        <f>Ders_Programı!E194</f>
        <v>0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>
        <f>Ders_Programı!H194</f>
        <v>0</v>
      </c>
      <c r="J192" s="40" t="e">
        <f>Ders_Programı!#REF!</f>
        <v>#REF!</v>
      </c>
      <c r="K192" s="7"/>
    </row>
    <row r="193" spans="1:11" ht="13.5" customHeight="1" x14ac:dyDescent="0.2">
      <c r="A193" s="188"/>
      <c r="B193" s="188"/>
      <c r="C193" s="188"/>
      <c r="D193" s="40" t="s">
        <v>117</v>
      </c>
      <c r="E193" s="40">
        <f>Ders_Programı!D194</f>
        <v>0</v>
      </c>
      <c r="F193" s="40">
        <f>Ders_Programı!D194</f>
        <v>0</v>
      </c>
      <c r="G193" s="40">
        <f>Ders_Programı!D194</f>
        <v>0</v>
      </c>
      <c r="H193" s="40">
        <f>Ders_Programı!D194</f>
        <v>0</v>
      </c>
      <c r="I193" s="40">
        <f>Ders_Programı!G194</f>
        <v>0</v>
      </c>
      <c r="J193" s="40" t="e">
        <f>Ders_Programı!#REF!</f>
        <v>#REF!</v>
      </c>
      <c r="K193" s="7"/>
    </row>
    <row r="194" spans="1:11" ht="13.5" customHeight="1" x14ac:dyDescent="0.2">
      <c r="A194" s="188"/>
      <c r="B194" s="187">
        <v>9</v>
      </c>
      <c r="C194" s="189">
        <v>0.75</v>
      </c>
      <c r="D194" s="40" t="s">
        <v>119</v>
      </c>
      <c r="E194" s="40">
        <f>Ders_Programı!E196</f>
        <v>0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>
        <f>Ders_Programı!H196</f>
        <v>0</v>
      </c>
      <c r="J194" s="40" t="e">
        <f>Ders_Programı!#REF!</f>
        <v>#REF!</v>
      </c>
      <c r="K194" s="7"/>
    </row>
    <row r="195" spans="1:11" ht="13.5" customHeight="1" x14ac:dyDescent="0.2">
      <c r="A195" s="188"/>
      <c r="B195" s="188"/>
      <c r="C195" s="188"/>
      <c r="D195" s="40" t="s">
        <v>117</v>
      </c>
      <c r="E195" s="40">
        <f>Ders_Programı!D196</f>
        <v>0</v>
      </c>
      <c r="F195" s="40">
        <f>Ders_Programı!D196</f>
        <v>0</v>
      </c>
      <c r="G195" s="40">
        <f>Ders_Programı!D196</f>
        <v>0</v>
      </c>
      <c r="H195" s="40">
        <f>Ders_Programı!D196</f>
        <v>0</v>
      </c>
      <c r="I195" s="40">
        <f>Ders_Programı!G196</f>
        <v>0</v>
      </c>
      <c r="J195" s="40" t="e">
        <f>Ders_Programı!#REF!</f>
        <v>#REF!</v>
      </c>
      <c r="K195" s="7"/>
    </row>
    <row r="196" spans="1:11" ht="13.5" customHeight="1" x14ac:dyDescent="0.2">
      <c r="A196" s="188"/>
      <c r="B196" s="187">
        <v>10</v>
      </c>
      <c r="C196" s="189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 t="e">
        <f>Ders_Programı!#REF!</f>
        <v>#REF!</v>
      </c>
      <c r="J196" s="45" t="e">
        <f>Ders_Programı!#REF!</f>
        <v>#REF!</v>
      </c>
      <c r="K196" s="7"/>
    </row>
    <row r="197" spans="1:11" ht="13.5" customHeight="1" x14ac:dyDescent="0.2">
      <c r="A197" s="188"/>
      <c r="B197" s="188"/>
      <c r="C197" s="188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 t="e">
        <f>Ders_Programı!#REF!</f>
        <v>#REF!</v>
      </c>
      <c r="J197" s="45" t="e">
        <f>Ders_Programı!#REF!</f>
        <v>#REF!</v>
      </c>
      <c r="K197" s="7"/>
    </row>
    <row r="198" spans="1:11" ht="13.5" customHeight="1" x14ac:dyDescent="0.2">
      <c r="A198" s="188"/>
      <c r="B198" s="187">
        <v>11</v>
      </c>
      <c r="C198" s="189">
        <v>0.83333333333333337</v>
      </c>
      <c r="D198" s="45" t="s">
        <v>119</v>
      </c>
      <c r="E198" s="45">
        <f>Ders_Programı!E199</f>
        <v>0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>
        <f>Ders_Programı!H199</f>
        <v>0</v>
      </c>
      <c r="J198" s="45" t="e">
        <f>Ders_Programı!#REF!</f>
        <v>#REF!</v>
      </c>
      <c r="K198" s="7"/>
    </row>
    <row r="199" spans="1:11" ht="13.5" customHeight="1" x14ac:dyDescent="0.2">
      <c r="A199" s="188"/>
      <c r="B199" s="188"/>
      <c r="C199" s="188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Ders_Programı!G199</f>
        <v>0</v>
      </c>
      <c r="J199" s="45" t="e">
        <f>Ders_Programı!#REF!</f>
        <v>#REF!</v>
      </c>
      <c r="K199" s="7"/>
    </row>
    <row r="200" spans="1:11" ht="13.5" customHeight="1" x14ac:dyDescent="0.2">
      <c r="A200" s="190">
        <f>A178+1</f>
        <v>45098</v>
      </c>
      <c r="B200" s="185">
        <v>1</v>
      </c>
      <c r="C200" s="186">
        <v>0.375</v>
      </c>
      <c r="D200" s="46" t="s">
        <v>119</v>
      </c>
      <c r="E200" s="46">
        <f>Ders_Programı!E218</f>
        <v>0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>
        <f>Ders_Programı!H218</f>
        <v>0</v>
      </c>
      <c r="J200" s="46" t="e">
        <f>Ders_Programı!#REF!</f>
        <v>#REF!</v>
      </c>
      <c r="K200" s="7"/>
    </row>
    <row r="201" spans="1:11" ht="13.5" customHeight="1" x14ac:dyDescent="0.2">
      <c r="A201" s="184"/>
      <c r="B201" s="184"/>
      <c r="C201" s="184"/>
      <c r="D201" s="46" t="s">
        <v>117</v>
      </c>
      <c r="E201" s="46">
        <f>Ders_Programı!D218</f>
        <v>0</v>
      </c>
      <c r="F201" s="46">
        <f>Ders_Programı!D218</f>
        <v>0</v>
      </c>
      <c r="G201" s="46">
        <f>Ders_Programı!D218</f>
        <v>0</v>
      </c>
      <c r="H201" s="46">
        <f>Ders_Programı!D218</f>
        <v>0</v>
      </c>
      <c r="I201" s="46">
        <f>Ders_Programı!G218</f>
        <v>0</v>
      </c>
      <c r="J201" s="46" t="e">
        <f>Ders_Programı!#REF!</f>
        <v>#REF!</v>
      </c>
      <c r="K201" s="7"/>
    </row>
    <row r="202" spans="1:11" ht="13.5" customHeight="1" x14ac:dyDescent="0.2">
      <c r="A202" s="184"/>
      <c r="B202" s="185">
        <v>2</v>
      </c>
      <c r="C202" s="183">
        <v>0.41666666666666669</v>
      </c>
      <c r="D202" s="46" t="s">
        <v>119</v>
      </c>
      <c r="E202" s="46">
        <f>Ders_Programı!E220</f>
        <v>0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>
        <f>Ders_Programı!H220</f>
        <v>0</v>
      </c>
      <c r="J202" s="46" t="e">
        <f>Ders_Programı!#REF!</f>
        <v>#REF!</v>
      </c>
      <c r="K202" s="7"/>
    </row>
    <row r="203" spans="1:11" ht="13.5" customHeight="1" x14ac:dyDescent="0.2">
      <c r="A203" s="184"/>
      <c r="B203" s="184"/>
      <c r="C203" s="184"/>
      <c r="D203" s="46" t="s">
        <v>117</v>
      </c>
      <c r="E203" s="46">
        <f>Ders_Programı!D220</f>
        <v>0</v>
      </c>
      <c r="F203" s="46">
        <f>Ders_Programı!D220</f>
        <v>0</v>
      </c>
      <c r="G203" s="46">
        <f>Ders_Programı!D220</f>
        <v>0</v>
      </c>
      <c r="H203" s="46">
        <f>Ders_Programı!D220</f>
        <v>0</v>
      </c>
      <c r="I203" s="46">
        <f>Ders_Programı!G220</f>
        <v>0</v>
      </c>
      <c r="J203" s="46" t="e">
        <f>Ders_Programı!#REF!</f>
        <v>#REF!</v>
      </c>
      <c r="K203" s="7"/>
    </row>
    <row r="204" spans="1:11" ht="13.5" customHeight="1" x14ac:dyDescent="0.2">
      <c r="A204" s="184"/>
      <c r="B204" s="185">
        <v>3</v>
      </c>
      <c r="C204" s="183">
        <v>0.45833333333333331</v>
      </c>
      <c r="D204" s="46" t="s">
        <v>119</v>
      </c>
      <c r="E204" s="46">
        <f>Ders_Programı!E222</f>
        <v>0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>
        <f>Ders_Programı!H222</f>
        <v>0</v>
      </c>
      <c r="J204" s="46" t="e">
        <f>Ders_Programı!#REF!</f>
        <v>#REF!</v>
      </c>
      <c r="K204" s="7"/>
    </row>
    <row r="205" spans="1:11" ht="13.5" customHeight="1" x14ac:dyDescent="0.2">
      <c r="A205" s="184"/>
      <c r="B205" s="184"/>
      <c r="C205" s="184"/>
      <c r="D205" s="46" t="s">
        <v>117</v>
      </c>
      <c r="E205" s="46">
        <f>Ders_Programı!D222</f>
        <v>0</v>
      </c>
      <c r="F205" s="46">
        <f>Ders_Programı!D222</f>
        <v>0</v>
      </c>
      <c r="G205" s="46">
        <f>Ders_Programı!D222</f>
        <v>0</v>
      </c>
      <c r="H205" s="46">
        <f>Ders_Programı!D222</f>
        <v>0</v>
      </c>
      <c r="I205" s="46">
        <f>Ders_Programı!G222</f>
        <v>0</v>
      </c>
      <c r="J205" s="46" t="e">
        <f>Ders_Programı!#REF!</f>
        <v>#REF!</v>
      </c>
      <c r="K205" s="7"/>
    </row>
    <row r="206" spans="1:11" ht="13.5" customHeight="1" x14ac:dyDescent="0.2">
      <c r="A206" s="184"/>
      <c r="B206" s="185">
        <v>4</v>
      </c>
      <c r="C206" s="183">
        <v>0.54166666666666663</v>
      </c>
      <c r="D206" s="46" t="s">
        <v>119</v>
      </c>
      <c r="E206" s="46">
        <f>Ders_Programı!E224</f>
        <v>0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>
        <f>Ders_Programı!H224</f>
        <v>0</v>
      </c>
      <c r="J206" s="46" t="e">
        <f>Ders_Programı!#REF!</f>
        <v>#REF!</v>
      </c>
      <c r="K206" s="7"/>
    </row>
    <row r="207" spans="1:11" ht="13.5" customHeight="1" x14ac:dyDescent="0.2">
      <c r="A207" s="184"/>
      <c r="B207" s="184"/>
      <c r="C207" s="184"/>
      <c r="D207" s="46" t="s">
        <v>117</v>
      </c>
      <c r="E207" s="46">
        <f>Ders_Programı!D224</f>
        <v>0</v>
      </c>
      <c r="F207" s="46">
        <f>Ders_Programı!D224</f>
        <v>0</v>
      </c>
      <c r="G207" s="46">
        <f>Ders_Programı!D224</f>
        <v>0</v>
      </c>
      <c r="H207" s="46">
        <f>Ders_Programı!D224</f>
        <v>0</v>
      </c>
      <c r="I207" s="46">
        <f>Ders_Programı!G224</f>
        <v>0</v>
      </c>
      <c r="J207" s="46" t="e">
        <f>Ders_Programı!#REF!</f>
        <v>#REF!</v>
      </c>
      <c r="K207" s="7"/>
    </row>
    <row r="208" spans="1:11" ht="13.5" customHeight="1" x14ac:dyDescent="0.2">
      <c r="A208" s="184"/>
      <c r="B208" s="185">
        <v>5</v>
      </c>
      <c r="C208" s="183">
        <v>0.58333333333333337</v>
      </c>
      <c r="D208" s="46" t="s">
        <v>119</v>
      </c>
      <c r="E208" s="46">
        <f>Ders_Programı!E226</f>
        <v>0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>
        <f>Ders_Programı!H226</f>
        <v>0</v>
      </c>
      <c r="J208" s="46" t="e">
        <f>Ders_Programı!#REF!</f>
        <v>#REF!</v>
      </c>
      <c r="K208" s="7"/>
    </row>
    <row r="209" spans="1:11" ht="13.5" customHeight="1" x14ac:dyDescent="0.2">
      <c r="A209" s="184"/>
      <c r="B209" s="184"/>
      <c r="C209" s="184"/>
      <c r="D209" s="46" t="s">
        <v>117</v>
      </c>
      <c r="E209" s="46">
        <f>Ders_Programı!D226</f>
        <v>0</v>
      </c>
      <c r="F209" s="46">
        <f>Ders_Programı!D226</f>
        <v>0</v>
      </c>
      <c r="G209" s="46">
        <f>Ders_Programı!D226</f>
        <v>0</v>
      </c>
      <c r="H209" s="46">
        <f>Ders_Programı!D226</f>
        <v>0</v>
      </c>
      <c r="I209" s="46">
        <f>Ders_Programı!G226</f>
        <v>0</v>
      </c>
      <c r="J209" s="46" t="e">
        <f>Ders_Programı!#REF!</f>
        <v>#REF!</v>
      </c>
      <c r="K209" s="7"/>
    </row>
    <row r="210" spans="1:11" ht="13.5" customHeight="1" x14ac:dyDescent="0.2">
      <c r="A210" s="184"/>
      <c r="B210" s="185">
        <v>6</v>
      </c>
      <c r="C210" s="183">
        <v>0.625</v>
      </c>
      <c r="D210" s="46" t="s">
        <v>119</v>
      </c>
      <c r="E210" s="46">
        <f>Ders_Programı!E228</f>
        <v>0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>
        <f>Ders_Programı!H228</f>
        <v>0</v>
      </c>
      <c r="J210" s="46" t="e">
        <f>Ders_Programı!#REF!</f>
        <v>#REF!</v>
      </c>
      <c r="K210" s="7"/>
    </row>
    <row r="211" spans="1:11" ht="13.5" customHeight="1" x14ac:dyDescent="0.2">
      <c r="A211" s="184"/>
      <c r="B211" s="184"/>
      <c r="C211" s="184"/>
      <c r="D211" s="46" t="s">
        <v>117</v>
      </c>
      <c r="E211" s="46">
        <f>Ders_Programı!D228</f>
        <v>0</v>
      </c>
      <c r="F211" s="46">
        <f>Ders_Programı!D228</f>
        <v>0</v>
      </c>
      <c r="G211" s="46">
        <f>Ders_Programı!D228</f>
        <v>0</v>
      </c>
      <c r="H211" s="46">
        <f>Ders_Programı!D228</f>
        <v>0</v>
      </c>
      <c r="I211" s="46">
        <f>Ders_Programı!G228</f>
        <v>0</v>
      </c>
      <c r="J211" s="46" t="e">
        <f>Ders_Programı!#REF!</f>
        <v>#REF!</v>
      </c>
      <c r="K211" s="7"/>
    </row>
    <row r="212" spans="1:11" ht="13.5" customHeight="1" x14ac:dyDescent="0.2">
      <c r="A212" s="184"/>
      <c r="B212" s="185">
        <v>7</v>
      </c>
      <c r="C212" s="183">
        <v>0.66666666666666663</v>
      </c>
      <c r="D212" s="46" t="s">
        <v>119</v>
      </c>
      <c r="E212" s="46">
        <f>Ders_Programı!E230</f>
        <v>0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>
        <f>Ders_Programı!H230</f>
        <v>0</v>
      </c>
      <c r="J212" s="46" t="e">
        <f>Ders_Programı!#REF!</f>
        <v>#REF!</v>
      </c>
      <c r="K212" s="7"/>
    </row>
    <row r="213" spans="1:11" ht="13.5" customHeight="1" x14ac:dyDescent="0.2">
      <c r="A213" s="184"/>
      <c r="B213" s="184"/>
      <c r="C213" s="184"/>
      <c r="D213" s="46" t="s">
        <v>117</v>
      </c>
      <c r="E213" s="46">
        <f>Ders_Programı!D230</f>
        <v>0</v>
      </c>
      <c r="F213" s="46">
        <f>Ders_Programı!D230</f>
        <v>0</v>
      </c>
      <c r="G213" s="46">
        <f>Ders_Programı!D230</f>
        <v>0</v>
      </c>
      <c r="H213" s="46">
        <f>Ders_Programı!D230</f>
        <v>0</v>
      </c>
      <c r="I213" s="46">
        <f>Ders_Programı!G230</f>
        <v>0</v>
      </c>
      <c r="J213" s="46" t="e">
        <f>Ders_Programı!#REF!</f>
        <v>#REF!</v>
      </c>
      <c r="K213" s="7"/>
    </row>
    <row r="214" spans="1:11" ht="13.5" customHeight="1" x14ac:dyDescent="0.2">
      <c r="A214" s="184"/>
      <c r="B214" s="185">
        <v>8</v>
      </c>
      <c r="C214" s="183">
        <v>0.70833333333333337</v>
      </c>
      <c r="D214" s="46" t="s">
        <v>119</v>
      </c>
      <c r="E214" s="46">
        <f>Ders_Programı!E232</f>
        <v>0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>
        <f>Ders_Programı!H232</f>
        <v>0</v>
      </c>
      <c r="J214" s="46" t="e">
        <f>Ders_Programı!#REF!</f>
        <v>#REF!</v>
      </c>
      <c r="K214" s="7"/>
    </row>
    <row r="215" spans="1:11" ht="13.5" customHeight="1" x14ac:dyDescent="0.2">
      <c r="A215" s="184"/>
      <c r="B215" s="184"/>
      <c r="C215" s="184"/>
      <c r="D215" s="46" t="s">
        <v>117</v>
      </c>
      <c r="E215" s="46">
        <f>Ders_Programı!D232</f>
        <v>0</v>
      </c>
      <c r="F215" s="46">
        <f>Ders_Programı!D232</f>
        <v>0</v>
      </c>
      <c r="G215" s="46">
        <f>Ders_Programı!D232</f>
        <v>0</v>
      </c>
      <c r="H215" s="46">
        <f>Ders_Programı!D232</f>
        <v>0</v>
      </c>
      <c r="I215" s="46">
        <f>Ders_Programı!G232</f>
        <v>0</v>
      </c>
      <c r="J215" s="46" t="e">
        <f>Ders_Programı!#REF!</f>
        <v>#REF!</v>
      </c>
      <c r="K215" s="7"/>
    </row>
    <row r="216" spans="1:11" ht="13.5" customHeight="1" x14ac:dyDescent="0.2">
      <c r="A216" s="184"/>
      <c r="B216" s="185">
        <v>9</v>
      </c>
      <c r="C216" s="183">
        <v>0.75</v>
      </c>
      <c r="D216" s="46" t="s">
        <v>119</v>
      </c>
      <c r="E216" s="46">
        <f>Ders_Programı!E234</f>
        <v>0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>
        <f>Ders_Programı!H234</f>
        <v>0</v>
      </c>
      <c r="J216" s="46" t="e">
        <f>Ders_Programı!#REF!</f>
        <v>#REF!</v>
      </c>
      <c r="K216" s="7"/>
    </row>
    <row r="217" spans="1:11" ht="13.5" customHeight="1" x14ac:dyDescent="0.2">
      <c r="A217" s="184"/>
      <c r="B217" s="184"/>
      <c r="C217" s="184"/>
      <c r="D217" s="46" t="s">
        <v>117</v>
      </c>
      <c r="E217" s="46">
        <f>Ders_Programı!D234</f>
        <v>0</v>
      </c>
      <c r="F217" s="46">
        <f>Ders_Programı!D234</f>
        <v>0</v>
      </c>
      <c r="G217" s="46">
        <f>Ders_Programı!D234</f>
        <v>0</v>
      </c>
      <c r="H217" s="46">
        <f>Ders_Programı!D234</f>
        <v>0</v>
      </c>
      <c r="I217" s="46">
        <f>Ders_Programı!G234</f>
        <v>0</v>
      </c>
      <c r="J217" s="46" t="e">
        <f>Ders_Programı!#REF!</f>
        <v>#REF!</v>
      </c>
      <c r="K217" s="7"/>
    </row>
    <row r="218" spans="1:11" ht="13.5" customHeight="1" x14ac:dyDescent="0.2">
      <c r="A218" s="184"/>
      <c r="B218" s="185">
        <v>10</v>
      </c>
      <c r="C218" s="183">
        <v>0.79166666666666663</v>
      </c>
      <c r="D218" s="43" t="s">
        <v>119</v>
      </c>
      <c r="E218" s="43">
        <f>Ders_Programı!E236</f>
        <v>0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>
        <f>Ders_Programı!H236</f>
        <v>0</v>
      </c>
      <c r="J218" s="43" t="e">
        <f>Ders_Programı!#REF!</f>
        <v>#REF!</v>
      </c>
      <c r="K218" s="7"/>
    </row>
    <row r="219" spans="1:11" ht="13.5" customHeight="1" x14ac:dyDescent="0.2">
      <c r="A219" s="184"/>
      <c r="B219" s="184"/>
      <c r="C219" s="184"/>
      <c r="D219" s="43" t="s">
        <v>117</v>
      </c>
      <c r="E219" s="43">
        <f>Ders_Programı!D236</f>
        <v>0</v>
      </c>
      <c r="F219" s="43">
        <f>Ders_Programı!D236</f>
        <v>0</v>
      </c>
      <c r="G219" s="43">
        <f>Ders_Programı!D236</f>
        <v>0</v>
      </c>
      <c r="H219" s="43">
        <f>Ders_Programı!D236</f>
        <v>0</v>
      </c>
      <c r="I219" s="43">
        <f>Ders_Programı!G236</f>
        <v>0</v>
      </c>
      <c r="J219" s="43" t="e">
        <f>Ders_Programı!#REF!</f>
        <v>#REF!</v>
      </c>
      <c r="K219" s="7"/>
    </row>
    <row r="220" spans="1:11" ht="13.5" customHeight="1" x14ac:dyDescent="0.2">
      <c r="A220" s="184"/>
      <c r="B220" s="185">
        <v>11</v>
      </c>
      <c r="C220" s="183">
        <v>0.83333333333333337</v>
      </c>
      <c r="D220" s="43" t="s">
        <v>119</v>
      </c>
      <c r="E220" s="43">
        <f>Ders_Programı!E238</f>
        <v>0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>
        <f>Ders_Programı!H238</f>
        <v>0</v>
      </c>
      <c r="J220" s="43" t="e">
        <f>Ders_Programı!#REF!</f>
        <v>#REF!</v>
      </c>
      <c r="K220" s="7"/>
    </row>
    <row r="221" spans="1:11" ht="13.5" customHeight="1" x14ac:dyDescent="0.2">
      <c r="A221" s="184"/>
      <c r="B221" s="184"/>
      <c r="C221" s="184"/>
      <c r="D221" s="43" t="s">
        <v>117</v>
      </c>
      <c r="E221" s="43">
        <f>Ders_Programı!D238</f>
        <v>0</v>
      </c>
      <c r="F221" s="43">
        <f>Ders_Programı!D238</f>
        <v>0</v>
      </c>
      <c r="G221" s="43">
        <f>Ders_Programı!D238</f>
        <v>0</v>
      </c>
      <c r="H221" s="43">
        <f>Ders_Programı!D238</f>
        <v>0</v>
      </c>
      <c r="I221" s="43">
        <f>Ders_Programı!G238</f>
        <v>0</v>
      </c>
      <c r="J221" s="43" t="e">
        <f>Ders_Programı!#REF!</f>
        <v>#REF!</v>
      </c>
      <c r="K221" s="7"/>
    </row>
    <row r="222" spans="1:11" ht="13.5" customHeight="1" x14ac:dyDescent="0.2">
      <c r="A222" s="194">
        <f>A200+1</f>
        <v>45099</v>
      </c>
      <c r="B222" s="187">
        <v>1</v>
      </c>
      <c r="C222" s="195">
        <v>0.375</v>
      </c>
      <c r="D222" s="40" t="s">
        <v>119</v>
      </c>
      <c r="E222" s="40">
        <f>Ders_Programı!E240</f>
        <v>0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>
        <f>Ders_Programı!H240</f>
        <v>0</v>
      </c>
      <c r="J222" s="40" t="e">
        <f>Ders_Programı!#REF!</f>
        <v>#REF!</v>
      </c>
      <c r="K222" s="7"/>
    </row>
    <row r="223" spans="1:11" ht="13.5" customHeight="1" x14ac:dyDescent="0.2">
      <c r="A223" s="188"/>
      <c r="B223" s="188"/>
      <c r="C223" s="188"/>
      <c r="D223" s="40" t="s">
        <v>117</v>
      </c>
      <c r="E223" s="40">
        <f>Ders_Programı!D240</f>
        <v>0</v>
      </c>
      <c r="F223" s="40">
        <f>Ders_Programı!D240</f>
        <v>0</v>
      </c>
      <c r="G223" s="40">
        <f>Ders_Programı!D240</f>
        <v>0</v>
      </c>
      <c r="H223" s="40">
        <f>Ders_Programı!D240</f>
        <v>0</v>
      </c>
      <c r="I223" s="40">
        <f>Ders_Programı!G240</f>
        <v>0</v>
      </c>
      <c r="J223" s="40" t="e">
        <f>Ders_Programı!#REF!</f>
        <v>#REF!</v>
      </c>
      <c r="K223" s="7"/>
    </row>
    <row r="224" spans="1:11" ht="13.5" customHeight="1" x14ac:dyDescent="0.2">
      <c r="A224" s="188"/>
      <c r="B224" s="187">
        <v>2</v>
      </c>
      <c r="C224" s="189">
        <v>0.41666666666666669</v>
      </c>
      <c r="D224" s="40" t="s">
        <v>119</v>
      </c>
      <c r="E224" s="40">
        <f>Ders_Programı!E242</f>
        <v>0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>
        <f>Ders_Programı!H242</f>
        <v>0</v>
      </c>
      <c r="J224" s="40" t="e">
        <f>Ders_Programı!#REF!</f>
        <v>#REF!</v>
      </c>
      <c r="K224" s="7"/>
    </row>
    <row r="225" spans="1:11" ht="13.5" customHeight="1" x14ac:dyDescent="0.2">
      <c r="A225" s="188"/>
      <c r="B225" s="188"/>
      <c r="C225" s="188"/>
      <c r="D225" s="40" t="s">
        <v>117</v>
      </c>
      <c r="E225" s="40">
        <f>Ders_Programı!D242</f>
        <v>0</v>
      </c>
      <c r="F225" s="40">
        <f>Ders_Programı!D242</f>
        <v>0</v>
      </c>
      <c r="G225" s="40">
        <f>Ders_Programı!D242</f>
        <v>0</v>
      </c>
      <c r="H225" s="40">
        <f>Ders_Programı!D242</f>
        <v>0</v>
      </c>
      <c r="I225" s="40">
        <f>Ders_Programı!G242</f>
        <v>0</v>
      </c>
      <c r="J225" s="40" t="e">
        <f>Ders_Programı!#REF!</f>
        <v>#REF!</v>
      </c>
      <c r="K225" s="7"/>
    </row>
    <row r="226" spans="1:11" ht="13.5" customHeight="1" x14ac:dyDescent="0.2">
      <c r="A226" s="188"/>
      <c r="B226" s="187">
        <v>3</v>
      </c>
      <c r="C226" s="189">
        <v>0.45833333333333331</v>
      </c>
      <c r="D226" s="40" t="s">
        <v>119</v>
      </c>
      <c r="E226" s="40">
        <f>Ders_Programı!E244</f>
        <v>0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>
        <f>Ders_Programı!H244</f>
        <v>0</v>
      </c>
      <c r="J226" s="40" t="e">
        <f>Ders_Programı!#REF!</f>
        <v>#REF!</v>
      </c>
      <c r="K226" s="7"/>
    </row>
    <row r="227" spans="1:11" ht="13.5" customHeight="1" x14ac:dyDescent="0.2">
      <c r="A227" s="188"/>
      <c r="B227" s="188"/>
      <c r="C227" s="188"/>
      <c r="D227" s="40" t="s">
        <v>117</v>
      </c>
      <c r="E227" s="40">
        <f>Ders_Programı!D244</f>
        <v>0</v>
      </c>
      <c r="F227" s="40">
        <f>Ders_Programı!D244</f>
        <v>0</v>
      </c>
      <c r="G227" s="40">
        <f>Ders_Programı!D244</f>
        <v>0</v>
      </c>
      <c r="H227" s="40">
        <f>Ders_Programı!D244</f>
        <v>0</v>
      </c>
      <c r="I227" s="40">
        <f>Ders_Programı!G244</f>
        <v>0</v>
      </c>
      <c r="J227" s="40" t="e">
        <f>Ders_Programı!#REF!</f>
        <v>#REF!</v>
      </c>
      <c r="K227" s="7"/>
    </row>
    <row r="228" spans="1:11" ht="13.5" customHeight="1" x14ac:dyDescent="0.2">
      <c r="A228" s="188"/>
      <c r="B228" s="187">
        <v>4</v>
      </c>
      <c r="C228" s="189">
        <v>0.54166666666666663</v>
      </c>
      <c r="D228" s="40" t="s">
        <v>119</v>
      </c>
      <c r="E228" s="40">
        <f>Ders_Programı!E246</f>
        <v>0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>
        <f>Ders_Programı!H246</f>
        <v>0</v>
      </c>
      <c r="J228" s="40" t="e">
        <f>Ders_Programı!#REF!</f>
        <v>#REF!</v>
      </c>
      <c r="K228" s="7"/>
    </row>
    <row r="229" spans="1:11" ht="13.5" customHeight="1" x14ac:dyDescent="0.2">
      <c r="A229" s="188"/>
      <c r="B229" s="188"/>
      <c r="C229" s="188"/>
      <c r="D229" s="40" t="s">
        <v>117</v>
      </c>
      <c r="E229" s="40">
        <f>Ders_Programı!D246</f>
        <v>0</v>
      </c>
      <c r="F229" s="40">
        <f>Ders_Programı!D246</f>
        <v>0</v>
      </c>
      <c r="G229" s="40">
        <f>Ders_Programı!D246</f>
        <v>0</v>
      </c>
      <c r="H229" s="40">
        <f>Ders_Programı!D246</f>
        <v>0</v>
      </c>
      <c r="I229" s="40">
        <f>Ders_Programı!G246</f>
        <v>0</v>
      </c>
      <c r="J229" s="40" t="e">
        <f>Ders_Programı!#REF!</f>
        <v>#REF!</v>
      </c>
      <c r="K229" s="7"/>
    </row>
    <row r="230" spans="1:11" ht="13.5" customHeight="1" x14ac:dyDescent="0.2">
      <c r="A230" s="188"/>
      <c r="B230" s="187">
        <v>5</v>
      </c>
      <c r="C230" s="189">
        <v>0.58333333333333337</v>
      </c>
      <c r="D230" s="40" t="s">
        <v>119</v>
      </c>
      <c r="E230" s="40">
        <f>Ders_Programı!E248</f>
        <v>0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>
        <f>Ders_Programı!H248</f>
        <v>0</v>
      </c>
      <c r="J230" s="40" t="e">
        <f>Ders_Programı!#REF!</f>
        <v>#REF!</v>
      </c>
      <c r="K230" s="7"/>
    </row>
    <row r="231" spans="1:11" ht="13.5" customHeight="1" x14ac:dyDescent="0.2">
      <c r="A231" s="188"/>
      <c r="B231" s="188"/>
      <c r="C231" s="188"/>
      <c r="D231" s="40" t="s">
        <v>117</v>
      </c>
      <c r="E231" s="40">
        <f>Ders_Programı!D248</f>
        <v>0</v>
      </c>
      <c r="F231" s="40">
        <f>Ders_Programı!D248</f>
        <v>0</v>
      </c>
      <c r="G231" s="40">
        <f>Ders_Programı!D248</f>
        <v>0</v>
      </c>
      <c r="H231" s="40">
        <f>Ders_Programı!D248</f>
        <v>0</v>
      </c>
      <c r="I231" s="40">
        <f>Ders_Programı!G248</f>
        <v>0</v>
      </c>
      <c r="J231" s="40" t="e">
        <f>Ders_Programı!#REF!</f>
        <v>#REF!</v>
      </c>
      <c r="K231" s="7"/>
    </row>
    <row r="232" spans="1:11" ht="13.5" customHeight="1" x14ac:dyDescent="0.2">
      <c r="A232" s="188"/>
      <c r="B232" s="187">
        <v>6</v>
      </c>
      <c r="C232" s="189">
        <v>0.625</v>
      </c>
      <c r="D232" s="40" t="s">
        <v>119</v>
      </c>
      <c r="E232" s="40">
        <f>Ders_Programı!E250</f>
        <v>0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>
        <f>Ders_Programı!H250</f>
        <v>0</v>
      </c>
      <c r="J232" s="40" t="e">
        <f>Ders_Programı!#REF!</f>
        <v>#REF!</v>
      </c>
      <c r="K232" s="7"/>
    </row>
    <row r="233" spans="1:11" ht="13.5" customHeight="1" x14ac:dyDescent="0.2">
      <c r="A233" s="188"/>
      <c r="B233" s="188"/>
      <c r="C233" s="188"/>
      <c r="D233" s="40" t="s">
        <v>117</v>
      </c>
      <c r="E233" s="40">
        <f>Ders_Programı!D250</f>
        <v>0</v>
      </c>
      <c r="F233" s="40">
        <f>Ders_Programı!D250</f>
        <v>0</v>
      </c>
      <c r="G233" s="40">
        <f>Ders_Programı!D250</f>
        <v>0</v>
      </c>
      <c r="H233" s="40">
        <f>Ders_Programı!D250</f>
        <v>0</v>
      </c>
      <c r="I233" s="40">
        <f>Ders_Programı!G250</f>
        <v>0</v>
      </c>
      <c r="J233" s="40" t="e">
        <f>Ders_Programı!#REF!</f>
        <v>#REF!</v>
      </c>
      <c r="K233" s="7"/>
    </row>
    <row r="234" spans="1:11" ht="13.5" customHeight="1" x14ac:dyDescent="0.2">
      <c r="A234" s="188"/>
      <c r="B234" s="187">
        <v>7</v>
      </c>
      <c r="C234" s="189">
        <v>0.66666666666666663</v>
      </c>
      <c r="D234" s="40" t="s">
        <v>119</v>
      </c>
      <c r="E234" s="40">
        <f>Ders_Programı!E252</f>
        <v>0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>
        <f>Ders_Programı!H252</f>
        <v>0</v>
      </c>
      <c r="J234" s="40" t="e">
        <f>Ders_Programı!#REF!</f>
        <v>#REF!</v>
      </c>
      <c r="K234" s="7"/>
    </row>
    <row r="235" spans="1:11" ht="13.5" customHeight="1" x14ac:dyDescent="0.2">
      <c r="A235" s="188"/>
      <c r="B235" s="188"/>
      <c r="C235" s="188"/>
      <c r="D235" s="40" t="s">
        <v>117</v>
      </c>
      <c r="E235" s="40">
        <f>Ders_Programı!D252</f>
        <v>0</v>
      </c>
      <c r="F235" s="40">
        <f>Ders_Programı!D252</f>
        <v>0</v>
      </c>
      <c r="G235" s="40">
        <f>Ders_Programı!D252</f>
        <v>0</v>
      </c>
      <c r="H235" s="40">
        <f>Ders_Programı!D252</f>
        <v>0</v>
      </c>
      <c r="I235" s="40">
        <f>Ders_Programı!G252</f>
        <v>0</v>
      </c>
      <c r="J235" s="40" t="e">
        <f>Ders_Programı!#REF!</f>
        <v>#REF!</v>
      </c>
      <c r="K235" s="7"/>
    </row>
    <row r="236" spans="1:11" ht="13.5" customHeight="1" x14ac:dyDescent="0.2">
      <c r="A236" s="188"/>
      <c r="B236" s="187">
        <v>8</v>
      </c>
      <c r="C236" s="189">
        <v>0.70833333333333337</v>
      </c>
      <c r="D236" s="40" t="s">
        <v>119</v>
      </c>
      <c r="E236" s="40">
        <f>Ders_Programı!E254</f>
        <v>0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>
        <f>Ders_Programı!H254</f>
        <v>0</v>
      </c>
      <c r="J236" s="40" t="e">
        <f>Ders_Programı!#REF!</f>
        <v>#REF!</v>
      </c>
      <c r="K236" s="7"/>
    </row>
    <row r="237" spans="1:11" ht="13.5" customHeight="1" x14ac:dyDescent="0.2">
      <c r="A237" s="188"/>
      <c r="B237" s="188"/>
      <c r="C237" s="188"/>
      <c r="D237" s="40" t="s">
        <v>117</v>
      </c>
      <c r="E237" s="40">
        <f>Ders_Programı!D254</f>
        <v>0</v>
      </c>
      <c r="F237" s="40">
        <f>Ders_Programı!D254</f>
        <v>0</v>
      </c>
      <c r="G237" s="40">
        <f>Ders_Programı!D254</f>
        <v>0</v>
      </c>
      <c r="H237" s="40">
        <f>Ders_Programı!D254</f>
        <v>0</v>
      </c>
      <c r="I237" s="40">
        <f>Ders_Programı!G254</f>
        <v>0</v>
      </c>
      <c r="J237" s="40" t="e">
        <f>Ders_Programı!#REF!</f>
        <v>#REF!</v>
      </c>
      <c r="K237" s="7"/>
    </row>
    <row r="238" spans="1:11" ht="13.5" customHeight="1" x14ac:dyDescent="0.2">
      <c r="A238" s="188"/>
      <c r="B238" s="187">
        <v>9</v>
      </c>
      <c r="C238" s="189">
        <v>0.75</v>
      </c>
      <c r="D238" s="40" t="s">
        <v>119</v>
      </c>
      <c r="E238" s="40">
        <f>Ders_Programı!E256</f>
        <v>0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>
        <f>Ders_Programı!H256</f>
        <v>0</v>
      </c>
      <c r="J238" s="40" t="e">
        <f>Ders_Programı!#REF!</f>
        <v>#REF!</v>
      </c>
      <c r="K238" s="7"/>
    </row>
    <row r="239" spans="1:11" ht="13.5" customHeight="1" x14ac:dyDescent="0.2">
      <c r="A239" s="188"/>
      <c r="B239" s="188"/>
      <c r="C239" s="188"/>
      <c r="D239" s="40" t="s">
        <v>117</v>
      </c>
      <c r="E239" s="40">
        <f>Ders_Programı!D256</f>
        <v>0</v>
      </c>
      <c r="F239" s="40">
        <f>Ders_Programı!D256</f>
        <v>0</v>
      </c>
      <c r="G239" s="40">
        <f>Ders_Programı!D256</f>
        <v>0</v>
      </c>
      <c r="H239" s="40">
        <f>Ders_Programı!D256</f>
        <v>0</v>
      </c>
      <c r="I239" s="40">
        <f>Ders_Programı!G256</f>
        <v>0</v>
      </c>
      <c r="J239" s="40" t="e">
        <f>Ders_Programı!#REF!</f>
        <v>#REF!</v>
      </c>
      <c r="K239" s="7"/>
    </row>
    <row r="240" spans="1:11" ht="13.5" customHeight="1" x14ac:dyDescent="0.2">
      <c r="A240" s="188"/>
      <c r="B240" s="187">
        <v>10</v>
      </c>
      <c r="C240" s="189">
        <v>0.79166666666666663</v>
      </c>
      <c r="D240" s="45" t="s">
        <v>119</v>
      </c>
      <c r="E240" s="45">
        <f>Ders_Programı!E258</f>
        <v>0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>
        <f>Ders_Programı!H258</f>
        <v>0</v>
      </c>
      <c r="J240" s="45" t="e">
        <f>Ders_Programı!#REF!</f>
        <v>#REF!</v>
      </c>
      <c r="K240" s="7"/>
    </row>
    <row r="241" spans="1:11" ht="13.5" customHeight="1" x14ac:dyDescent="0.2">
      <c r="A241" s="188"/>
      <c r="B241" s="188"/>
      <c r="C241" s="188"/>
      <c r="D241" s="45" t="s">
        <v>117</v>
      </c>
      <c r="E241" s="45">
        <f>Ders_Programı!D258</f>
        <v>0</v>
      </c>
      <c r="F241" s="45">
        <f>Ders_Programı!D258</f>
        <v>0</v>
      </c>
      <c r="G241" s="45">
        <f>Ders_Programı!D258</f>
        <v>0</v>
      </c>
      <c r="H241" s="45">
        <f>Ders_Programı!D258</f>
        <v>0</v>
      </c>
      <c r="I241" s="45">
        <f>Ders_Programı!G258</f>
        <v>0</v>
      </c>
      <c r="J241" s="45" t="e">
        <f>Ders_Programı!#REF!</f>
        <v>#REF!</v>
      </c>
      <c r="K241" s="7"/>
    </row>
    <row r="242" spans="1:11" ht="13.5" customHeight="1" x14ac:dyDescent="0.2">
      <c r="A242" s="188"/>
      <c r="B242" s="187">
        <v>11</v>
      </c>
      <c r="C242" s="189">
        <v>0.83333333333333337</v>
      </c>
      <c r="D242" s="45" t="s">
        <v>119</v>
      </c>
      <c r="E242" s="45">
        <f>Ders_Programı!E260</f>
        <v>0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>
        <f>Ders_Programı!H260</f>
        <v>0</v>
      </c>
      <c r="J242" s="45" t="e">
        <f>Ders_Programı!#REF!</f>
        <v>#REF!</v>
      </c>
      <c r="K242" s="7"/>
    </row>
    <row r="243" spans="1:11" ht="13.5" customHeight="1" x14ac:dyDescent="0.2">
      <c r="A243" s="188"/>
      <c r="B243" s="188"/>
      <c r="C243" s="188"/>
      <c r="D243" s="45" t="s">
        <v>117</v>
      </c>
      <c r="E243" s="45">
        <f>Ders_Programı!D260</f>
        <v>0</v>
      </c>
      <c r="F243" s="45">
        <f>Ders_Programı!D260</f>
        <v>0</v>
      </c>
      <c r="G243" s="45">
        <f>Ders_Programı!D260</f>
        <v>0</v>
      </c>
      <c r="H243" s="45">
        <f>Ders_Programı!D260</f>
        <v>0</v>
      </c>
      <c r="I243" s="45">
        <f>Ders_Programı!G260</f>
        <v>0</v>
      </c>
      <c r="J243" s="45" t="e">
        <f>Ders_Programı!#REF!</f>
        <v>#REF!</v>
      </c>
      <c r="K243" s="7"/>
    </row>
    <row r="244" spans="1:11" ht="13.5" customHeight="1" x14ac:dyDescent="0.2">
      <c r="A244" s="190">
        <f>A222+1</f>
        <v>45100</v>
      </c>
      <c r="B244" s="185">
        <v>1</v>
      </c>
      <c r="C244" s="186">
        <v>0.375</v>
      </c>
      <c r="D244" s="46" t="s">
        <v>119</v>
      </c>
      <c r="E244" s="46">
        <f>Ders_Programı!E262</f>
        <v>0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>
        <f>Ders_Programı!H262</f>
        <v>0</v>
      </c>
      <c r="J244" s="46" t="e">
        <f>Ders_Programı!#REF!</f>
        <v>#REF!</v>
      </c>
      <c r="K244" s="7"/>
    </row>
    <row r="245" spans="1:11" ht="13.5" customHeight="1" x14ac:dyDescent="0.2">
      <c r="A245" s="184"/>
      <c r="B245" s="184"/>
      <c r="C245" s="184"/>
      <c r="D245" s="46" t="s">
        <v>117</v>
      </c>
      <c r="E245" s="46">
        <f>Ders_Programı!D262</f>
        <v>0</v>
      </c>
      <c r="F245" s="46">
        <f>Ders_Programı!D262</f>
        <v>0</v>
      </c>
      <c r="G245" s="46">
        <f>Ders_Programı!D262</f>
        <v>0</v>
      </c>
      <c r="H245" s="46">
        <f>Ders_Programı!D262</f>
        <v>0</v>
      </c>
      <c r="I245" s="46">
        <f>Ders_Programı!G262</f>
        <v>0</v>
      </c>
      <c r="J245" s="46" t="e">
        <f>Ders_Programı!#REF!</f>
        <v>#REF!</v>
      </c>
      <c r="K245" s="7"/>
    </row>
    <row r="246" spans="1:11" ht="13.5" customHeight="1" x14ac:dyDescent="0.2">
      <c r="A246" s="184"/>
      <c r="B246" s="185">
        <v>2</v>
      </c>
      <c r="C246" s="183">
        <v>0.41666666666666669</v>
      </c>
      <c r="D246" s="46" t="s">
        <v>119</v>
      </c>
      <c r="E246" s="46">
        <f>Ders_Programı!E264</f>
        <v>0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>
        <f>Ders_Programı!H264</f>
        <v>0</v>
      </c>
      <c r="J246" s="46" t="e">
        <f>Ders_Programı!#REF!</f>
        <v>#REF!</v>
      </c>
      <c r="K246" s="7"/>
    </row>
    <row r="247" spans="1:11" ht="13.5" customHeight="1" x14ac:dyDescent="0.2">
      <c r="A247" s="184"/>
      <c r="B247" s="184"/>
      <c r="C247" s="184"/>
      <c r="D247" s="46" t="s">
        <v>117</v>
      </c>
      <c r="E247" s="46">
        <f>Ders_Programı!D264</f>
        <v>0</v>
      </c>
      <c r="F247" s="46">
        <f>Ders_Programı!D264</f>
        <v>0</v>
      </c>
      <c r="G247" s="46">
        <f>Ders_Programı!D264</f>
        <v>0</v>
      </c>
      <c r="H247" s="46">
        <f>Ders_Programı!D264</f>
        <v>0</v>
      </c>
      <c r="I247" s="46">
        <f>Ders_Programı!G264</f>
        <v>0</v>
      </c>
      <c r="J247" s="46" t="e">
        <f>Ders_Programı!#REF!</f>
        <v>#REF!</v>
      </c>
      <c r="K247" s="7"/>
    </row>
    <row r="248" spans="1:11" ht="13.5" customHeight="1" x14ac:dyDescent="0.2">
      <c r="A248" s="184"/>
      <c r="B248" s="185">
        <v>3</v>
      </c>
      <c r="C248" s="183">
        <v>0.45833333333333331</v>
      </c>
      <c r="D248" s="46" t="s">
        <v>119</v>
      </c>
      <c r="E248" s="46">
        <f>Ders_Programı!E266</f>
        <v>0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>
        <f>Ders_Programı!H266</f>
        <v>0</v>
      </c>
      <c r="J248" s="46" t="e">
        <f>Ders_Programı!#REF!</f>
        <v>#REF!</v>
      </c>
      <c r="K248" s="7"/>
    </row>
    <row r="249" spans="1:11" ht="13.5" customHeight="1" x14ac:dyDescent="0.2">
      <c r="A249" s="184"/>
      <c r="B249" s="184"/>
      <c r="C249" s="184"/>
      <c r="D249" s="46" t="s">
        <v>117</v>
      </c>
      <c r="E249" s="46">
        <f>Ders_Programı!D266</f>
        <v>0</v>
      </c>
      <c r="F249" s="46">
        <f>Ders_Programı!D266</f>
        <v>0</v>
      </c>
      <c r="G249" s="46">
        <f>Ders_Programı!D266</f>
        <v>0</v>
      </c>
      <c r="H249" s="46">
        <f>Ders_Programı!D266</f>
        <v>0</v>
      </c>
      <c r="I249" s="46">
        <f>Ders_Programı!G266</f>
        <v>0</v>
      </c>
      <c r="J249" s="46" t="e">
        <f>Ders_Programı!#REF!</f>
        <v>#REF!</v>
      </c>
      <c r="K249" s="7"/>
    </row>
    <row r="250" spans="1:11" ht="13.5" customHeight="1" x14ac:dyDescent="0.2">
      <c r="A250" s="184"/>
      <c r="B250" s="185">
        <v>4</v>
      </c>
      <c r="C250" s="183">
        <v>0.54166666666666663</v>
      </c>
      <c r="D250" s="46" t="s">
        <v>119</v>
      </c>
      <c r="E250" s="46">
        <f>Ders_Programı!E268</f>
        <v>0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>
        <f>Ders_Programı!H268</f>
        <v>0</v>
      </c>
      <c r="J250" s="46" t="e">
        <f>Ders_Programı!#REF!</f>
        <v>#REF!</v>
      </c>
      <c r="K250" s="7"/>
    </row>
    <row r="251" spans="1:11" ht="13.5" customHeight="1" x14ac:dyDescent="0.2">
      <c r="A251" s="184"/>
      <c r="B251" s="184"/>
      <c r="C251" s="184"/>
      <c r="D251" s="46" t="s">
        <v>117</v>
      </c>
      <c r="E251" s="46">
        <f>Ders_Programı!D268</f>
        <v>0</v>
      </c>
      <c r="F251" s="46">
        <f>Ders_Programı!D268</f>
        <v>0</v>
      </c>
      <c r="G251" s="46">
        <f>Ders_Programı!D268</f>
        <v>0</v>
      </c>
      <c r="H251" s="46">
        <f>Ders_Programı!D268</f>
        <v>0</v>
      </c>
      <c r="I251" s="46">
        <f>Ders_Programı!G268</f>
        <v>0</v>
      </c>
      <c r="J251" s="46" t="e">
        <f>Ders_Programı!#REF!</f>
        <v>#REF!</v>
      </c>
      <c r="K251" s="7"/>
    </row>
    <row r="252" spans="1:11" ht="13.5" customHeight="1" x14ac:dyDescent="0.2">
      <c r="A252" s="184"/>
      <c r="B252" s="185">
        <v>5</v>
      </c>
      <c r="C252" s="183">
        <v>0.58333333333333337</v>
      </c>
      <c r="D252" s="46" t="s">
        <v>119</v>
      </c>
      <c r="E252" s="46">
        <f>Ders_Programı!E270</f>
        <v>0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>
        <f>Ders_Programı!H270</f>
        <v>0</v>
      </c>
      <c r="J252" s="46" t="e">
        <f>Ders_Programı!#REF!</f>
        <v>#REF!</v>
      </c>
      <c r="K252" s="7"/>
    </row>
    <row r="253" spans="1:11" ht="13.5" customHeight="1" x14ac:dyDescent="0.2">
      <c r="A253" s="184"/>
      <c r="B253" s="184"/>
      <c r="C253" s="184"/>
      <c r="D253" s="46" t="s">
        <v>117</v>
      </c>
      <c r="E253" s="46">
        <f>Ders_Programı!D270</f>
        <v>0</v>
      </c>
      <c r="F253" s="46">
        <f>Ders_Programı!D270</f>
        <v>0</v>
      </c>
      <c r="G253" s="46">
        <f>Ders_Programı!D270</f>
        <v>0</v>
      </c>
      <c r="H253" s="46">
        <f>Ders_Programı!D270</f>
        <v>0</v>
      </c>
      <c r="I253" s="46">
        <f>Ders_Programı!G270</f>
        <v>0</v>
      </c>
      <c r="J253" s="46" t="e">
        <f>Ders_Programı!#REF!</f>
        <v>#REF!</v>
      </c>
      <c r="K253" s="7"/>
    </row>
    <row r="254" spans="1:11" ht="13.5" customHeight="1" x14ac:dyDescent="0.2">
      <c r="A254" s="184"/>
      <c r="B254" s="185">
        <v>6</v>
      </c>
      <c r="C254" s="183">
        <v>0.625</v>
      </c>
      <c r="D254" s="46" t="s">
        <v>119</v>
      </c>
      <c r="E254" s="46">
        <f>Ders_Programı!E272</f>
        <v>0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>
        <f>Ders_Programı!H272</f>
        <v>0</v>
      </c>
      <c r="J254" s="46" t="e">
        <f>Ders_Programı!#REF!</f>
        <v>#REF!</v>
      </c>
      <c r="K254" s="7"/>
    </row>
    <row r="255" spans="1:11" ht="13.5" customHeight="1" x14ac:dyDescent="0.2">
      <c r="A255" s="184"/>
      <c r="B255" s="184"/>
      <c r="C255" s="184"/>
      <c r="D255" s="46" t="s">
        <v>117</v>
      </c>
      <c r="E255" s="46">
        <f>Ders_Programı!D272</f>
        <v>0</v>
      </c>
      <c r="F255" s="46">
        <f>Ders_Programı!D272</f>
        <v>0</v>
      </c>
      <c r="G255" s="46">
        <f>Ders_Programı!D272</f>
        <v>0</v>
      </c>
      <c r="H255" s="46">
        <f>Ders_Programı!D272</f>
        <v>0</v>
      </c>
      <c r="I255" s="46">
        <f>Ders_Programı!G272</f>
        <v>0</v>
      </c>
      <c r="J255" s="46" t="e">
        <f>Ders_Programı!#REF!</f>
        <v>#REF!</v>
      </c>
      <c r="K255" s="7"/>
    </row>
    <row r="256" spans="1:11" ht="13.5" customHeight="1" x14ac:dyDescent="0.2">
      <c r="A256" s="184"/>
      <c r="B256" s="185">
        <v>7</v>
      </c>
      <c r="C256" s="183">
        <v>0.66666666666666663</v>
      </c>
      <c r="D256" s="46" t="s">
        <v>119</v>
      </c>
      <c r="E256" s="46">
        <f>Ders_Programı!E274</f>
        <v>0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>
        <f>Ders_Programı!H274</f>
        <v>0</v>
      </c>
      <c r="J256" s="46" t="e">
        <f>Ders_Programı!#REF!</f>
        <v>#REF!</v>
      </c>
      <c r="K256" s="7"/>
    </row>
    <row r="257" spans="1:11" ht="13.5" customHeight="1" x14ac:dyDescent="0.2">
      <c r="A257" s="184"/>
      <c r="B257" s="184"/>
      <c r="C257" s="184"/>
      <c r="D257" s="46" t="s">
        <v>117</v>
      </c>
      <c r="E257" s="46">
        <f>Ders_Programı!D274</f>
        <v>0</v>
      </c>
      <c r="F257" s="46">
        <f>Ders_Programı!D274</f>
        <v>0</v>
      </c>
      <c r="G257" s="46">
        <f>Ders_Programı!D274</f>
        <v>0</v>
      </c>
      <c r="H257" s="46">
        <f>Ders_Programı!D274</f>
        <v>0</v>
      </c>
      <c r="I257" s="46">
        <f>Ders_Programı!G274</f>
        <v>0</v>
      </c>
      <c r="J257" s="46" t="e">
        <f>Ders_Programı!#REF!</f>
        <v>#REF!</v>
      </c>
      <c r="K257" s="7"/>
    </row>
    <row r="258" spans="1:11" ht="13.5" customHeight="1" x14ac:dyDescent="0.2">
      <c r="A258" s="184"/>
      <c r="B258" s="185">
        <v>8</v>
      </c>
      <c r="C258" s="183">
        <v>0.70833333333333337</v>
      </c>
      <c r="D258" s="46" t="s">
        <v>119</v>
      </c>
      <c r="E258" s="46">
        <f>Ders_Programı!E276</f>
        <v>0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>
        <f>Ders_Programı!H276</f>
        <v>0</v>
      </c>
      <c r="J258" s="46" t="e">
        <f>Ders_Programı!#REF!</f>
        <v>#REF!</v>
      </c>
      <c r="K258" s="7"/>
    </row>
    <row r="259" spans="1:11" ht="13.5" customHeight="1" x14ac:dyDescent="0.2">
      <c r="A259" s="184"/>
      <c r="B259" s="184"/>
      <c r="C259" s="184"/>
      <c r="D259" s="46" t="s">
        <v>117</v>
      </c>
      <c r="E259" s="46">
        <f>Ders_Programı!D276</f>
        <v>0</v>
      </c>
      <c r="F259" s="46">
        <f>Ders_Programı!D276</f>
        <v>0</v>
      </c>
      <c r="G259" s="46">
        <f>Ders_Programı!D276</f>
        <v>0</v>
      </c>
      <c r="H259" s="46">
        <f>Ders_Programı!D276</f>
        <v>0</v>
      </c>
      <c r="I259" s="46">
        <f>Ders_Programı!G276</f>
        <v>0</v>
      </c>
      <c r="J259" s="46" t="e">
        <f>Ders_Programı!#REF!</f>
        <v>#REF!</v>
      </c>
      <c r="K259" s="7"/>
    </row>
    <row r="260" spans="1:11" ht="13.5" customHeight="1" x14ac:dyDescent="0.2">
      <c r="A260" s="184"/>
      <c r="B260" s="185">
        <v>9</v>
      </c>
      <c r="C260" s="183">
        <v>0.75</v>
      </c>
      <c r="D260" s="46" t="s">
        <v>119</v>
      </c>
      <c r="E260" s="46">
        <f>Ders_Programı!E278</f>
        <v>0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>
        <f>Ders_Programı!H278</f>
        <v>0</v>
      </c>
      <c r="J260" s="46" t="e">
        <f>Ders_Programı!#REF!</f>
        <v>#REF!</v>
      </c>
      <c r="K260" s="7"/>
    </row>
    <row r="261" spans="1:11" ht="13.5" customHeight="1" x14ac:dyDescent="0.2">
      <c r="A261" s="184"/>
      <c r="B261" s="184"/>
      <c r="C261" s="184"/>
      <c r="D261" s="46" t="s">
        <v>117</v>
      </c>
      <c r="E261" s="46">
        <f>Ders_Programı!D278</f>
        <v>0</v>
      </c>
      <c r="F261" s="46">
        <f>Ders_Programı!D278</f>
        <v>0</v>
      </c>
      <c r="G261" s="46">
        <f>Ders_Programı!D278</f>
        <v>0</v>
      </c>
      <c r="H261" s="46">
        <f>Ders_Programı!D278</f>
        <v>0</v>
      </c>
      <c r="I261" s="46">
        <f>Ders_Programı!G278</f>
        <v>0</v>
      </c>
      <c r="J261" s="46" t="e">
        <f>Ders_Programı!#REF!</f>
        <v>#REF!</v>
      </c>
      <c r="K261" s="7"/>
    </row>
    <row r="262" spans="1:11" ht="13.5" customHeight="1" x14ac:dyDescent="0.2">
      <c r="A262" s="184"/>
      <c r="B262" s="185">
        <v>10</v>
      </c>
      <c r="C262" s="183">
        <v>0.79166666666666663</v>
      </c>
      <c r="D262" s="43" t="s">
        <v>119</v>
      </c>
      <c r="E262" s="43">
        <f>Ders_Programı!E280</f>
        <v>0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>
        <f>Ders_Programı!H280</f>
        <v>0</v>
      </c>
      <c r="J262" s="43" t="e">
        <f>Ders_Programı!#REF!</f>
        <v>#REF!</v>
      </c>
      <c r="K262" s="7"/>
    </row>
    <row r="263" spans="1:11" ht="13.5" customHeight="1" x14ac:dyDescent="0.2">
      <c r="A263" s="184"/>
      <c r="B263" s="184"/>
      <c r="C263" s="184"/>
      <c r="D263" s="43" t="s">
        <v>117</v>
      </c>
      <c r="E263" s="43">
        <f>Ders_Programı!D280</f>
        <v>0</v>
      </c>
      <c r="F263" s="43">
        <f>Ders_Programı!D280</f>
        <v>0</v>
      </c>
      <c r="G263" s="43">
        <f>Ders_Programı!D280</f>
        <v>0</v>
      </c>
      <c r="H263" s="43">
        <f>Ders_Programı!D280</f>
        <v>0</v>
      </c>
      <c r="I263" s="43">
        <f>Ders_Programı!G280</f>
        <v>0</v>
      </c>
      <c r="J263" s="43" t="e">
        <f>Ders_Programı!#REF!</f>
        <v>#REF!</v>
      </c>
      <c r="K263" s="7"/>
    </row>
    <row r="264" spans="1:11" ht="13.5" customHeight="1" x14ac:dyDescent="0.2">
      <c r="A264" s="184"/>
      <c r="B264" s="185">
        <v>11</v>
      </c>
      <c r="C264" s="183">
        <v>0.83333333333333337</v>
      </c>
      <c r="D264" s="43" t="s">
        <v>119</v>
      </c>
      <c r="E264" s="43">
        <f>Ders_Programı!E282</f>
        <v>0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>
        <f>Ders_Programı!H282</f>
        <v>0</v>
      </c>
      <c r="J264" s="43" t="e">
        <f>Ders_Programı!#REF!</f>
        <v>#REF!</v>
      </c>
      <c r="K264" s="7"/>
    </row>
    <row r="265" spans="1:11" ht="13.5" customHeight="1" x14ac:dyDescent="0.2">
      <c r="A265" s="184"/>
      <c r="B265" s="184"/>
      <c r="C265" s="184"/>
      <c r="D265" s="43" t="s">
        <v>117</v>
      </c>
      <c r="E265" s="43">
        <f>Ders_Programı!D282</f>
        <v>0</v>
      </c>
      <c r="F265" s="43">
        <f>Ders_Programı!D282</f>
        <v>0</v>
      </c>
      <c r="G265" s="43">
        <f>Ders_Programı!D282</f>
        <v>0</v>
      </c>
      <c r="H265" s="43">
        <f>Ders_Programı!D282</f>
        <v>0</v>
      </c>
      <c r="I265" s="43">
        <f>Ders_Programı!G282</f>
        <v>0</v>
      </c>
      <c r="J265" s="43" t="e">
        <f>Ders_Programı!#REF!</f>
        <v>#REF!</v>
      </c>
      <c r="K265" s="7"/>
    </row>
    <row r="266" spans="1:11" ht="13.5" customHeight="1" x14ac:dyDescent="0.2">
      <c r="A266" s="194">
        <f>A244+1</f>
        <v>45101</v>
      </c>
      <c r="B266" s="187">
        <v>1</v>
      </c>
      <c r="C266" s="195">
        <v>0.375</v>
      </c>
      <c r="D266" s="40" t="s">
        <v>119</v>
      </c>
      <c r="E266" s="40">
        <f>Ders_Programı!E284</f>
        <v>0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>
        <f>Ders_Programı!H284</f>
        <v>0</v>
      </c>
      <c r="J266" s="40" t="e">
        <f>Ders_Programı!#REF!</f>
        <v>#REF!</v>
      </c>
      <c r="K266" s="7"/>
    </row>
    <row r="267" spans="1:11" ht="13.5" customHeight="1" x14ac:dyDescent="0.2">
      <c r="A267" s="188"/>
      <c r="B267" s="188"/>
      <c r="C267" s="188"/>
      <c r="D267" s="40" t="s">
        <v>117</v>
      </c>
      <c r="E267" s="40">
        <f>Ders_Programı!D284</f>
        <v>0</v>
      </c>
      <c r="F267" s="40">
        <f>Ders_Programı!D284</f>
        <v>0</v>
      </c>
      <c r="G267" s="40">
        <f>Ders_Programı!D284</f>
        <v>0</v>
      </c>
      <c r="H267" s="40">
        <f>Ders_Programı!D284</f>
        <v>0</v>
      </c>
      <c r="I267" s="40">
        <f>Ders_Programı!G284</f>
        <v>0</v>
      </c>
      <c r="J267" s="40" t="e">
        <f>Ders_Programı!#REF!</f>
        <v>#REF!</v>
      </c>
      <c r="K267" s="7"/>
    </row>
    <row r="268" spans="1:11" ht="13.5" customHeight="1" x14ac:dyDescent="0.2">
      <c r="A268" s="188"/>
      <c r="B268" s="187">
        <v>2</v>
      </c>
      <c r="C268" s="189">
        <v>0.41666666666666669</v>
      </c>
      <c r="D268" s="40" t="s">
        <v>119</v>
      </c>
      <c r="E268" s="40">
        <f>Ders_Programı!E286</f>
        <v>0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>
        <f>Ders_Programı!H286</f>
        <v>0</v>
      </c>
      <c r="J268" s="40" t="e">
        <f>Ders_Programı!#REF!</f>
        <v>#REF!</v>
      </c>
      <c r="K268" s="7"/>
    </row>
    <row r="269" spans="1:11" ht="13.5" customHeight="1" x14ac:dyDescent="0.2">
      <c r="A269" s="188"/>
      <c r="B269" s="188"/>
      <c r="C269" s="188"/>
      <c r="D269" s="40" t="s">
        <v>117</v>
      </c>
      <c r="E269" s="40">
        <f>Ders_Programı!D286</f>
        <v>0</v>
      </c>
      <c r="F269" s="40">
        <f>Ders_Programı!D286</f>
        <v>0</v>
      </c>
      <c r="G269" s="40">
        <f>Ders_Programı!D286</f>
        <v>0</v>
      </c>
      <c r="H269" s="40">
        <f>Ders_Programı!D286</f>
        <v>0</v>
      </c>
      <c r="I269" s="40">
        <f>Ders_Programı!G286</f>
        <v>0</v>
      </c>
      <c r="J269" s="40" t="e">
        <f>Ders_Programı!#REF!</f>
        <v>#REF!</v>
      </c>
      <c r="K269" s="7"/>
    </row>
    <row r="270" spans="1:11" ht="13.5" customHeight="1" x14ac:dyDescent="0.2">
      <c r="A270" s="188"/>
      <c r="B270" s="187">
        <v>3</v>
      </c>
      <c r="C270" s="189">
        <v>0.45833333333333331</v>
      </c>
      <c r="D270" s="40" t="s">
        <v>119</v>
      </c>
      <c r="E270" s="40">
        <f>Ders_Programı!E288</f>
        <v>0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>
        <f>Ders_Programı!H288</f>
        <v>0</v>
      </c>
      <c r="J270" s="40" t="e">
        <f>Ders_Programı!#REF!</f>
        <v>#REF!</v>
      </c>
      <c r="K270" s="7"/>
    </row>
    <row r="271" spans="1:11" ht="13.5" customHeight="1" x14ac:dyDescent="0.2">
      <c r="A271" s="188"/>
      <c r="B271" s="188"/>
      <c r="C271" s="188"/>
      <c r="D271" s="40" t="s">
        <v>117</v>
      </c>
      <c r="E271" s="40">
        <f>Ders_Programı!D288</f>
        <v>0</v>
      </c>
      <c r="F271" s="40">
        <f>Ders_Programı!D288</f>
        <v>0</v>
      </c>
      <c r="G271" s="40">
        <f>Ders_Programı!D288</f>
        <v>0</v>
      </c>
      <c r="H271" s="40">
        <f>Ders_Programı!D288</f>
        <v>0</v>
      </c>
      <c r="I271" s="40">
        <f>Ders_Programı!G288</f>
        <v>0</v>
      </c>
      <c r="J271" s="40" t="e">
        <f>Ders_Programı!#REF!</f>
        <v>#REF!</v>
      </c>
      <c r="K271" s="7"/>
    </row>
    <row r="272" spans="1:11" ht="13.5" customHeight="1" x14ac:dyDescent="0.2">
      <c r="A272" s="188"/>
      <c r="B272" s="187">
        <v>4</v>
      </c>
      <c r="C272" s="189">
        <v>0.54166666666666663</v>
      </c>
      <c r="D272" s="40" t="s">
        <v>119</v>
      </c>
      <c r="E272" s="40">
        <f>Ders_Programı!E290</f>
        <v>0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>
        <f>Ders_Programı!H290</f>
        <v>0</v>
      </c>
      <c r="J272" s="40" t="e">
        <f>Ders_Programı!#REF!</f>
        <v>#REF!</v>
      </c>
      <c r="K272" s="7"/>
    </row>
    <row r="273" spans="1:11" ht="13.5" customHeight="1" x14ac:dyDescent="0.2">
      <c r="A273" s="188"/>
      <c r="B273" s="188"/>
      <c r="C273" s="188"/>
      <c r="D273" s="40" t="s">
        <v>117</v>
      </c>
      <c r="E273" s="40">
        <f>Ders_Programı!D290</f>
        <v>0</v>
      </c>
      <c r="F273" s="40">
        <f>Ders_Programı!D290</f>
        <v>0</v>
      </c>
      <c r="G273" s="40">
        <f>Ders_Programı!D290</f>
        <v>0</v>
      </c>
      <c r="H273" s="40">
        <f>Ders_Programı!D290</f>
        <v>0</v>
      </c>
      <c r="I273" s="40">
        <f>Ders_Programı!G290</f>
        <v>0</v>
      </c>
      <c r="J273" s="40" t="e">
        <f>Ders_Programı!#REF!</f>
        <v>#REF!</v>
      </c>
      <c r="K273" s="7"/>
    </row>
    <row r="274" spans="1:11" ht="13.5" customHeight="1" x14ac:dyDescent="0.2">
      <c r="A274" s="188"/>
      <c r="B274" s="187">
        <v>5</v>
      </c>
      <c r="C274" s="189">
        <v>0.58333333333333337</v>
      </c>
      <c r="D274" s="40" t="s">
        <v>119</v>
      </c>
      <c r="E274" s="40">
        <f>Ders_Programı!E292</f>
        <v>0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>
        <f>Ders_Programı!H292</f>
        <v>0</v>
      </c>
      <c r="J274" s="40" t="e">
        <f>Ders_Programı!#REF!</f>
        <v>#REF!</v>
      </c>
      <c r="K274" s="7"/>
    </row>
    <row r="275" spans="1:11" ht="13.5" customHeight="1" x14ac:dyDescent="0.2">
      <c r="A275" s="188"/>
      <c r="B275" s="188"/>
      <c r="C275" s="188"/>
      <c r="D275" s="40" t="s">
        <v>117</v>
      </c>
      <c r="E275" s="40">
        <f>Ders_Programı!D292</f>
        <v>0</v>
      </c>
      <c r="F275" s="40">
        <f>Ders_Programı!D292</f>
        <v>0</v>
      </c>
      <c r="G275" s="40">
        <f>Ders_Programı!D292</f>
        <v>0</v>
      </c>
      <c r="H275" s="40">
        <f>Ders_Programı!D292</f>
        <v>0</v>
      </c>
      <c r="I275" s="40">
        <f>Ders_Programı!G292</f>
        <v>0</v>
      </c>
      <c r="J275" s="40" t="e">
        <f>Ders_Programı!#REF!</f>
        <v>#REF!</v>
      </c>
      <c r="K275" s="7"/>
    </row>
    <row r="276" spans="1:11" ht="13.5" customHeight="1" x14ac:dyDescent="0.2">
      <c r="A276" s="188"/>
      <c r="B276" s="187">
        <v>6</v>
      </c>
      <c r="C276" s="189">
        <v>0.625</v>
      </c>
      <c r="D276" s="40" t="s">
        <v>119</v>
      </c>
      <c r="E276" s="40">
        <f>Ders_Programı!E294</f>
        <v>0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>
        <f>Ders_Programı!H294</f>
        <v>0</v>
      </c>
      <c r="J276" s="40" t="e">
        <f>Ders_Programı!#REF!</f>
        <v>#REF!</v>
      </c>
      <c r="K276" s="7"/>
    </row>
    <row r="277" spans="1:11" ht="13.5" customHeight="1" x14ac:dyDescent="0.2">
      <c r="A277" s="188"/>
      <c r="B277" s="188"/>
      <c r="C277" s="188"/>
      <c r="D277" s="40" t="s">
        <v>117</v>
      </c>
      <c r="E277" s="40">
        <f>Ders_Programı!D294</f>
        <v>0</v>
      </c>
      <c r="F277" s="40">
        <f>Ders_Programı!D294</f>
        <v>0</v>
      </c>
      <c r="G277" s="40">
        <f>Ders_Programı!D294</f>
        <v>0</v>
      </c>
      <c r="H277" s="40">
        <f>Ders_Programı!D294</f>
        <v>0</v>
      </c>
      <c r="I277" s="40">
        <f>Ders_Programı!G294</f>
        <v>0</v>
      </c>
      <c r="J277" s="40" t="e">
        <f>Ders_Programı!#REF!</f>
        <v>#REF!</v>
      </c>
      <c r="K277" s="7"/>
    </row>
    <row r="278" spans="1:11" ht="13.5" customHeight="1" x14ac:dyDescent="0.2">
      <c r="A278" s="188"/>
      <c r="B278" s="187">
        <v>7</v>
      </c>
      <c r="C278" s="189">
        <v>0.66666666666666663</v>
      </c>
      <c r="D278" s="40" t="s">
        <v>119</v>
      </c>
      <c r="E278" s="40">
        <f>Ders_Programı!E296</f>
        <v>0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>
        <f>Ders_Programı!H296</f>
        <v>0</v>
      </c>
      <c r="J278" s="40" t="e">
        <f>Ders_Programı!#REF!</f>
        <v>#REF!</v>
      </c>
      <c r="K278" s="7"/>
    </row>
    <row r="279" spans="1:11" ht="13.5" customHeight="1" x14ac:dyDescent="0.2">
      <c r="A279" s="188"/>
      <c r="B279" s="188"/>
      <c r="C279" s="188"/>
      <c r="D279" s="40" t="s">
        <v>117</v>
      </c>
      <c r="E279" s="40">
        <f>Ders_Programı!D296</f>
        <v>0</v>
      </c>
      <c r="F279" s="40">
        <f>Ders_Programı!D296</f>
        <v>0</v>
      </c>
      <c r="G279" s="40">
        <f>Ders_Programı!D296</f>
        <v>0</v>
      </c>
      <c r="H279" s="40">
        <f>Ders_Programı!D296</f>
        <v>0</v>
      </c>
      <c r="I279" s="40">
        <f>Ders_Programı!G296</f>
        <v>0</v>
      </c>
      <c r="J279" s="40" t="e">
        <f>Ders_Programı!#REF!</f>
        <v>#REF!</v>
      </c>
      <c r="K279" s="7"/>
    </row>
    <row r="280" spans="1:11" ht="13.5" customHeight="1" x14ac:dyDescent="0.2">
      <c r="A280" s="188"/>
      <c r="B280" s="187">
        <v>8</v>
      </c>
      <c r="C280" s="189">
        <v>0.70833333333333337</v>
      </c>
      <c r="D280" s="40" t="s">
        <v>119</v>
      </c>
      <c r="E280" s="40">
        <f>Ders_Programı!E298</f>
        <v>0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>
        <f>Ders_Programı!H298</f>
        <v>0</v>
      </c>
      <c r="J280" s="40" t="e">
        <f>Ders_Programı!#REF!</f>
        <v>#REF!</v>
      </c>
      <c r="K280" s="7"/>
    </row>
    <row r="281" spans="1:11" ht="13.5" customHeight="1" x14ac:dyDescent="0.2">
      <c r="A281" s="188"/>
      <c r="B281" s="188"/>
      <c r="C281" s="188"/>
      <c r="D281" s="40" t="s">
        <v>117</v>
      </c>
      <c r="E281" s="40">
        <f>Ders_Programı!D298</f>
        <v>0</v>
      </c>
      <c r="F281" s="40">
        <f>Ders_Programı!D298</f>
        <v>0</v>
      </c>
      <c r="G281" s="40">
        <f>Ders_Programı!D298</f>
        <v>0</v>
      </c>
      <c r="H281" s="40">
        <f>Ders_Programı!D298</f>
        <v>0</v>
      </c>
      <c r="I281" s="40">
        <f>Ders_Programı!G298</f>
        <v>0</v>
      </c>
      <c r="J281" s="40" t="e">
        <f>Ders_Programı!#REF!</f>
        <v>#REF!</v>
      </c>
      <c r="K281" s="7"/>
    </row>
    <row r="282" spans="1:11" ht="13.5" customHeight="1" x14ac:dyDescent="0.2">
      <c r="A282" s="188"/>
      <c r="B282" s="187">
        <v>9</v>
      </c>
      <c r="C282" s="189">
        <v>0.75</v>
      </c>
      <c r="D282" s="40" t="s">
        <v>119</v>
      </c>
      <c r="E282" s="40">
        <f>Ders_Programı!E300</f>
        <v>0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>
        <f>Ders_Programı!H300</f>
        <v>0</v>
      </c>
      <c r="J282" s="40" t="e">
        <f>Ders_Programı!#REF!</f>
        <v>#REF!</v>
      </c>
      <c r="K282" s="7"/>
    </row>
    <row r="283" spans="1:11" ht="13.5" customHeight="1" x14ac:dyDescent="0.2">
      <c r="A283" s="188"/>
      <c r="B283" s="188"/>
      <c r="C283" s="188"/>
      <c r="D283" s="40" t="s">
        <v>117</v>
      </c>
      <c r="E283" s="40">
        <f>Ders_Programı!D300</f>
        <v>0</v>
      </c>
      <c r="F283" s="40">
        <f>Ders_Programı!D300</f>
        <v>0</v>
      </c>
      <c r="G283" s="40">
        <f>Ders_Programı!D300</f>
        <v>0</v>
      </c>
      <c r="H283" s="40">
        <f>Ders_Programı!D300</f>
        <v>0</v>
      </c>
      <c r="I283" s="40">
        <f>Ders_Programı!G300</f>
        <v>0</v>
      </c>
      <c r="J283" s="40" t="e">
        <f>Ders_Programı!#REF!</f>
        <v>#REF!</v>
      </c>
      <c r="K283" s="7"/>
    </row>
    <row r="284" spans="1:11" ht="13.5" customHeight="1" x14ac:dyDescent="0.2">
      <c r="A284" s="188"/>
      <c r="B284" s="187">
        <v>10</v>
      </c>
      <c r="C284" s="189">
        <v>0.79166666666666663</v>
      </c>
      <c r="D284" s="45" t="s">
        <v>119</v>
      </c>
      <c r="E284" s="45">
        <f>Ders_Programı!E302</f>
        <v>0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>
        <f>Ders_Programı!H302</f>
        <v>0</v>
      </c>
      <c r="J284" s="45" t="e">
        <f>Ders_Programı!#REF!</f>
        <v>#REF!</v>
      </c>
      <c r="K284" s="7"/>
    </row>
    <row r="285" spans="1:11" ht="13.5" customHeight="1" x14ac:dyDescent="0.2">
      <c r="A285" s="188"/>
      <c r="B285" s="188"/>
      <c r="C285" s="188"/>
      <c r="D285" s="45" t="s">
        <v>117</v>
      </c>
      <c r="E285" s="45">
        <f>Ders_Programı!D302</f>
        <v>0</v>
      </c>
      <c r="F285" s="45">
        <f>Ders_Programı!D302</f>
        <v>0</v>
      </c>
      <c r="G285" s="45">
        <f>Ders_Programı!D302</f>
        <v>0</v>
      </c>
      <c r="H285" s="45">
        <f>Ders_Programı!D302</f>
        <v>0</v>
      </c>
      <c r="I285" s="45">
        <f>Ders_Programı!G302</f>
        <v>0</v>
      </c>
      <c r="J285" s="45" t="e">
        <f>Ders_Programı!#REF!</f>
        <v>#REF!</v>
      </c>
      <c r="K285" s="7"/>
    </row>
    <row r="286" spans="1:11" ht="13.5" customHeight="1" x14ac:dyDescent="0.2">
      <c r="A286" s="188"/>
      <c r="B286" s="187">
        <v>11</v>
      </c>
      <c r="C286" s="189">
        <v>0.83333333333333337</v>
      </c>
      <c r="D286" s="45" t="s">
        <v>119</v>
      </c>
      <c r="E286" s="45">
        <f>Ders_Programı!E304</f>
        <v>0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>
        <f>Ders_Programı!H304</f>
        <v>0</v>
      </c>
      <c r="J286" s="45" t="e">
        <f>Ders_Programı!#REF!</f>
        <v>#REF!</v>
      </c>
      <c r="K286" s="7"/>
    </row>
    <row r="287" spans="1:11" ht="13.5" customHeight="1" x14ac:dyDescent="0.2">
      <c r="A287" s="188"/>
      <c r="B287" s="188"/>
      <c r="C287" s="188"/>
      <c r="D287" s="45" t="s">
        <v>117</v>
      </c>
      <c r="E287" s="45">
        <f>Ders_Programı!D304</f>
        <v>0</v>
      </c>
      <c r="F287" s="45">
        <f>Ders_Programı!D304</f>
        <v>0</v>
      </c>
      <c r="G287" s="45">
        <f>Ders_Programı!D304</f>
        <v>0</v>
      </c>
      <c r="H287" s="45">
        <f>Ders_Programı!D304</f>
        <v>0</v>
      </c>
      <c r="I287" s="45">
        <f>Ders_Programı!G304</f>
        <v>0</v>
      </c>
      <c r="J287" s="45" t="e">
        <f>Ders_Programı!#REF!</f>
        <v>#REF!</v>
      </c>
      <c r="K287" s="7"/>
    </row>
    <row r="288" spans="1:11" ht="13.5" customHeight="1" x14ac:dyDescent="0.2">
      <c r="A288" s="190">
        <f>A266+1</f>
        <v>45102</v>
      </c>
      <c r="B288" s="185">
        <v>1</v>
      </c>
      <c r="C288" s="186">
        <v>0.375</v>
      </c>
      <c r="D288" s="46" t="s">
        <v>119</v>
      </c>
      <c r="E288" s="46">
        <f>Ders_Programı!E306</f>
        <v>0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>
        <f>Ders_Programı!H306</f>
        <v>0</v>
      </c>
      <c r="J288" s="46" t="e">
        <f>Ders_Programı!#REF!</f>
        <v>#REF!</v>
      </c>
      <c r="K288" s="7"/>
    </row>
    <row r="289" spans="1:11" ht="13.5" customHeight="1" x14ac:dyDescent="0.2">
      <c r="A289" s="184"/>
      <c r="B289" s="184"/>
      <c r="C289" s="184"/>
      <c r="D289" s="46" t="s">
        <v>117</v>
      </c>
      <c r="E289" s="46">
        <f>Ders_Programı!D306</f>
        <v>0</v>
      </c>
      <c r="F289" s="46">
        <f>Ders_Programı!D306</f>
        <v>0</v>
      </c>
      <c r="G289" s="46">
        <f>Ders_Programı!D306</f>
        <v>0</v>
      </c>
      <c r="H289" s="46">
        <f>Ders_Programı!D306</f>
        <v>0</v>
      </c>
      <c r="I289" s="46">
        <f>Ders_Programı!G306</f>
        <v>0</v>
      </c>
      <c r="J289" s="46" t="e">
        <f>Ders_Programı!#REF!</f>
        <v>#REF!</v>
      </c>
      <c r="K289" s="7"/>
    </row>
    <row r="290" spans="1:11" ht="13.5" customHeight="1" x14ac:dyDescent="0.2">
      <c r="A290" s="184"/>
      <c r="B290" s="185">
        <v>2</v>
      </c>
      <c r="C290" s="183">
        <v>0.41666666666666669</v>
      </c>
      <c r="D290" s="46" t="s">
        <v>119</v>
      </c>
      <c r="E290" s="46">
        <f>Ders_Programı!E308</f>
        <v>0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>
        <f>Ders_Programı!H308</f>
        <v>0</v>
      </c>
      <c r="J290" s="46" t="e">
        <f>Ders_Programı!#REF!</f>
        <v>#REF!</v>
      </c>
      <c r="K290" s="7"/>
    </row>
    <row r="291" spans="1:11" ht="13.5" customHeight="1" x14ac:dyDescent="0.2">
      <c r="A291" s="184"/>
      <c r="B291" s="184"/>
      <c r="C291" s="184"/>
      <c r="D291" s="46" t="s">
        <v>117</v>
      </c>
      <c r="E291" s="46">
        <f>Ders_Programı!D308</f>
        <v>0</v>
      </c>
      <c r="F291" s="46">
        <f>Ders_Programı!D308</f>
        <v>0</v>
      </c>
      <c r="G291" s="46">
        <f>Ders_Programı!D308</f>
        <v>0</v>
      </c>
      <c r="H291" s="46">
        <f>Ders_Programı!D308</f>
        <v>0</v>
      </c>
      <c r="I291" s="46">
        <f>Ders_Programı!G308</f>
        <v>0</v>
      </c>
      <c r="J291" s="46" t="e">
        <f>Ders_Programı!#REF!</f>
        <v>#REF!</v>
      </c>
      <c r="K291" s="7"/>
    </row>
    <row r="292" spans="1:11" ht="13.5" customHeight="1" x14ac:dyDescent="0.2">
      <c r="A292" s="184"/>
      <c r="B292" s="185">
        <v>3</v>
      </c>
      <c r="C292" s="183">
        <v>0.45833333333333331</v>
      </c>
      <c r="D292" s="46" t="s">
        <v>119</v>
      </c>
      <c r="E292" s="46">
        <f>Ders_Programı!E310</f>
        <v>0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>
        <f>Ders_Programı!H310</f>
        <v>0</v>
      </c>
      <c r="J292" s="46" t="e">
        <f>Ders_Programı!#REF!</f>
        <v>#REF!</v>
      </c>
      <c r="K292" s="7"/>
    </row>
    <row r="293" spans="1:11" ht="13.5" customHeight="1" x14ac:dyDescent="0.2">
      <c r="A293" s="184"/>
      <c r="B293" s="184"/>
      <c r="C293" s="184"/>
      <c r="D293" s="46" t="s">
        <v>117</v>
      </c>
      <c r="E293" s="46">
        <f>Ders_Programı!D310</f>
        <v>0</v>
      </c>
      <c r="F293" s="46">
        <f>Ders_Programı!D310</f>
        <v>0</v>
      </c>
      <c r="G293" s="46">
        <f>Ders_Programı!D310</f>
        <v>0</v>
      </c>
      <c r="H293" s="46">
        <f>Ders_Programı!D310</f>
        <v>0</v>
      </c>
      <c r="I293" s="46">
        <f>Ders_Programı!G310</f>
        <v>0</v>
      </c>
      <c r="J293" s="46" t="e">
        <f>Ders_Programı!#REF!</f>
        <v>#REF!</v>
      </c>
      <c r="K293" s="7"/>
    </row>
    <row r="294" spans="1:11" ht="13.5" customHeight="1" x14ac:dyDescent="0.2">
      <c r="A294" s="184"/>
      <c r="B294" s="185">
        <v>4</v>
      </c>
      <c r="C294" s="183">
        <v>0.54166666666666663</v>
      </c>
      <c r="D294" s="46" t="s">
        <v>119</v>
      </c>
      <c r="E294" s="46">
        <f>Ders_Programı!E312</f>
        <v>0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>
        <f>Ders_Programı!H312</f>
        <v>0</v>
      </c>
      <c r="J294" s="46" t="e">
        <f>Ders_Programı!#REF!</f>
        <v>#REF!</v>
      </c>
      <c r="K294" s="7"/>
    </row>
    <row r="295" spans="1:11" ht="13.5" customHeight="1" x14ac:dyDescent="0.2">
      <c r="A295" s="184"/>
      <c r="B295" s="184"/>
      <c r="C295" s="184"/>
      <c r="D295" s="46" t="s">
        <v>117</v>
      </c>
      <c r="E295" s="46">
        <f>Ders_Programı!D312</f>
        <v>0</v>
      </c>
      <c r="F295" s="46">
        <f>Ders_Programı!D312</f>
        <v>0</v>
      </c>
      <c r="G295" s="46">
        <f>Ders_Programı!D312</f>
        <v>0</v>
      </c>
      <c r="H295" s="46">
        <f>Ders_Programı!D312</f>
        <v>0</v>
      </c>
      <c r="I295" s="46">
        <f>Ders_Programı!G312</f>
        <v>0</v>
      </c>
      <c r="J295" s="46" t="e">
        <f>Ders_Programı!#REF!</f>
        <v>#REF!</v>
      </c>
      <c r="K295" s="7"/>
    </row>
    <row r="296" spans="1:11" ht="13.5" customHeight="1" x14ac:dyDescent="0.2">
      <c r="A296" s="184"/>
      <c r="B296" s="185">
        <v>5</v>
      </c>
      <c r="C296" s="183">
        <v>0.58333333333333337</v>
      </c>
      <c r="D296" s="46" t="s">
        <v>119</v>
      </c>
      <c r="E296" s="46">
        <f>Ders_Programı!E314</f>
        <v>0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>
        <f>Ders_Programı!H314</f>
        <v>0</v>
      </c>
      <c r="J296" s="46" t="e">
        <f>Ders_Programı!#REF!</f>
        <v>#REF!</v>
      </c>
      <c r="K296" s="7"/>
    </row>
    <row r="297" spans="1:11" ht="13.5" customHeight="1" x14ac:dyDescent="0.2">
      <c r="A297" s="184"/>
      <c r="B297" s="184"/>
      <c r="C297" s="184"/>
      <c r="D297" s="46" t="s">
        <v>117</v>
      </c>
      <c r="E297" s="46">
        <f>Ders_Programı!D314</f>
        <v>0</v>
      </c>
      <c r="F297" s="46">
        <f>Ders_Programı!D314</f>
        <v>0</v>
      </c>
      <c r="G297" s="46">
        <f>Ders_Programı!D314</f>
        <v>0</v>
      </c>
      <c r="H297" s="46">
        <f>Ders_Programı!D314</f>
        <v>0</v>
      </c>
      <c r="I297" s="46">
        <f>Ders_Programı!G314</f>
        <v>0</v>
      </c>
      <c r="J297" s="46" t="e">
        <f>Ders_Programı!#REF!</f>
        <v>#REF!</v>
      </c>
      <c r="K297" s="7"/>
    </row>
    <row r="298" spans="1:11" ht="13.5" customHeight="1" x14ac:dyDescent="0.2">
      <c r="A298" s="184"/>
      <c r="B298" s="185">
        <v>6</v>
      </c>
      <c r="C298" s="183">
        <v>0.625</v>
      </c>
      <c r="D298" s="46" t="s">
        <v>119</v>
      </c>
      <c r="E298" s="46">
        <f>Ders_Programı!E316</f>
        <v>0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>
        <f>Ders_Programı!H316</f>
        <v>0</v>
      </c>
      <c r="J298" s="46" t="e">
        <f>Ders_Programı!#REF!</f>
        <v>#REF!</v>
      </c>
      <c r="K298" s="7"/>
    </row>
    <row r="299" spans="1:11" ht="13.5" customHeight="1" x14ac:dyDescent="0.2">
      <c r="A299" s="184"/>
      <c r="B299" s="184"/>
      <c r="C299" s="184"/>
      <c r="D299" s="46" t="s">
        <v>117</v>
      </c>
      <c r="E299" s="46">
        <f>Ders_Programı!D316</f>
        <v>0</v>
      </c>
      <c r="F299" s="46">
        <f>Ders_Programı!D316</f>
        <v>0</v>
      </c>
      <c r="G299" s="46">
        <f>Ders_Programı!D316</f>
        <v>0</v>
      </c>
      <c r="H299" s="46">
        <f>Ders_Programı!D316</f>
        <v>0</v>
      </c>
      <c r="I299" s="46">
        <f>Ders_Programı!G316</f>
        <v>0</v>
      </c>
      <c r="J299" s="46" t="e">
        <f>Ders_Programı!#REF!</f>
        <v>#REF!</v>
      </c>
      <c r="K299" s="7"/>
    </row>
    <row r="300" spans="1:11" ht="13.5" customHeight="1" x14ac:dyDescent="0.2">
      <c r="A300" s="184"/>
      <c r="B300" s="185">
        <v>7</v>
      </c>
      <c r="C300" s="183">
        <v>0.66666666666666663</v>
      </c>
      <c r="D300" s="46" t="s">
        <v>119</v>
      </c>
      <c r="E300" s="46">
        <f>Ders_Programı!E318</f>
        <v>0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>
        <f>Ders_Programı!H318</f>
        <v>0</v>
      </c>
      <c r="J300" s="46" t="e">
        <f>Ders_Programı!#REF!</f>
        <v>#REF!</v>
      </c>
      <c r="K300" s="7"/>
    </row>
    <row r="301" spans="1:11" ht="13.5" customHeight="1" x14ac:dyDescent="0.2">
      <c r="A301" s="184"/>
      <c r="B301" s="184"/>
      <c r="C301" s="184"/>
      <c r="D301" s="46" t="s">
        <v>117</v>
      </c>
      <c r="E301" s="46">
        <f>Ders_Programı!D318</f>
        <v>0</v>
      </c>
      <c r="F301" s="46">
        <f>Ders_Programı!D318</f>
        <v>0</v>
      </c>
      <c r="G301" s="46">
        <f>Ders_Programı!D318</f>
        <v>0</v>
      </c>
      <c r="H301" s="46">
        <f>Ders_Programı!D318</f>
        <v>0</v>
      </c>
      <c r="I301" s="46">
        <f>Ders_Programı!G318</f>
        <v>0</v>
      </c>
      <c r="J301" s="46" t="e">
        <f>Ders_Programı!#REF!</f>
        <v>#REF!</v>
      </c>
      <c r="K301" s="7"/>
    </row>
    <row r="302" spans="1:11" ht="13.5" customHeight="1" x14ac:dyDescent="0.2">
      <c r="A302" s="184"/>
      <c r="B302" s="185">
        <v>8</v>
      </c>
      <c r="C302" s="183">
        <v>0.70833333333333337</v>
      </c>
      <c r="D302" s="46" t="s">
        <v>119</v>
      </c>
      <c r="E302" s="46">
        <f>Ders_Programı!E320</f>
        <v>0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>
        <f>Ders_Programı!H320</f>
        <v>0</v>
      </c>
      <c r="J302" s="46" t="e">
        <f>Ders_Programı!#REF!</f>
        <v>#REF!</v>
      </c>
      <c r="K302" s="7"/>
    </row>
    <row r="303" spans="1:11" ht="13.5" customHeight="1" x14ac:dyDescent="0.2">
      <c r="A303" s="184"/>
      <c r="B303" s="184"/>
      <c r="C303" s="184"/>
      <c r="D303" s="46" t="s">
        <v>117</v>
      </c>
      <c r="E303" s="46">
        <f>Ders_Programı!D320</f>
        <v>0</v>
      </c>
      <c r="F303" s="46">
        <f>Ders_Programı!D320</f>
        <v>0</v>
      </c>
      <c r="G303" s="46">
        <f>Ders_Programı!D320</f>
        <v>0</v>
      </c>
      <c r="H303" s="46">
        <f>Ders_Programı!D320</f>
        <v>0</v>
      </c>
      <c r="I303" s="46">
        <f>Ders_Programı!G320</f>
        <v>0</v>
      </c>
      <c r="J303" s="46" t="e">
        <f>Ders_Programı!#REF!</f>
        <v>#REF!</v>
      </c>
      <c r="K303" s="7"/>
    </row>
    <row r="304" spans="1:11" ht="13.5" customHeight="1" x14ac:dyDescent="0.2">
      <c r="A304" s="184"/>
      <c r="B304" s="185">
        <v>9</v>
      </c>
      <c r="C304" s="183">
        <v>0.75</v>
      </c>
      <c r="D304" s="46" t="s">
        <v>119</v>
      </c>
      <c r="E304" s="46">
        <f>Ders_Programı!E322</f>
        <v>0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>
        <f>Ders_Programı!H322</f>
        <v>0</v>
      </c>
      <c r="J304" s="46" t="e">
        <f>Ders_Programı!#REF!</f>
        <v>#REF!</v>
      </c>
      <c r="K304" s="7"/>
    </row>
    <row r="305" spans="1:11" ht="13.5" customHeight="1" x14ac:dyDescent="0.2">
      <c r="A305" s="184"/>
      <c r="B305" s="184"/>
      <c r="C305" s="184"/>
      <c r="D305" s="46" t="s">
        <v>117</v>
      </c>
      <c r="E305" s="46">
        <f>Ders_Programı!D322</f>
        <v>0</v>
      </c>
      <c r="F305" s="46">
        <f>Ders_Programı!D322</f>
        <v>0</v>
      </c>
      <c r="G305" s="46">
        <f>Ders_Programı!D322</f>
        <v>0</v>
      </c>
      <c r="H305" s="46">
        <f>Ders_Programı!D322</f>
        <v>0</v>
      </c>
      <c r="I305" s="46">
        <f>Ders_Programı!G322</f>
        <v>0</v>
      </c>
      <c r="J305" s="46" t="e">
        <f>Ders_Programı!#REF!</f>
        <v>#REF!</v>
      </c>
      <c r="K305" s="7"/>
    </row>
    <row r="306" spans="1:11" ht="13.5" customHeight="1" x14ac:dyDescent="0.2">
      <c r="A306" s="184"/>
      <c r="B306" s="185">
        <v>10</v>
      </c>
      <c r="C306" s="183">
        <v>0.79166666666666663</v>
      </c>
      <c r="D306" s="43" t="s">
        <v>119</v>
      </c>
      <c r="E306" s="43">
        <f>Ders_Programı!E324</f>
        <v>0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>
        <f>Ders_Programı!H324</f>
        <v>0</v>
      </c>
      <c r="J306" s="43" t="e">
        <f>Ders_Programı!#REF!</f>
        <v>#REF!</v>
      </c>
      <c r="K306" s="7"/>
    </row>
    <row r="307" spans="1:11" ht="13.5" customHeight="1" x14ac:dyDescent="0.2">
      <c r="A307" s="184"/>
      <c r="B307" s="184"/>
      <c r="C307" s="184"/>
      <c r="D307" s="43" t="s">
        <v>117</v>
      </c>
      <c r="E307" s="43">
        <f>Ders_Programı!D324</f>
        <v>0</v>
      </c>
      <c r="F307" s="43">
        <f>Ders_Programı!D324</f>
        <v>0</v>
      </c>
      <c r="G307" s="43">
        <f>Ders_Programı!D324</f>
        <v>0</v>
      </c>
      <c r="H307" s="43">
        <f>Ders_Programı!D324</f>
        <v>0</v>
      </c>
      <c r="I307" s="43">
        <f>Ders_Programı!G324</f>
        <v>0</v>
      </c>
      <c r="J307" s="43" t="e">
        <f>Ders_Programı!#REF!</f>
        <v>#REF!</v>
      </c>
      <c r="K307" s="7"/>
    </row>
    <row r="308" spans="1:11" ht="13.5" customHeight="1" x14ac:dyDescent="0.2">
      <c r="A308" s="184"/>
      <c r="B308" s="185">
        <v>11</v>
      </c>
      <c r="C308" s="183">
        <v>0.83333333333333337</v>
      </c>
      <c r="D308" s="43" t="s">
        <v>119</v>
      </c>
      <c r="E308" s="43">
        <f>Ders_Programı!E326</f>
        <v>0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>
        <f>Ders_Programı!H326</f>
        <v>0</v>
      </c>
      <c r="J308" s="43" t="e">
        <f>Ders_Programı!#REF!</f>
        <v>#REF!</v>
      </c>
      <c r="K308" s="7"/>
    </row>
    <row r="309" spans="1:11" ht="13.5" customHeight="1" x14ac:dyDescent="0.2">
      <c r="A309" s="184"/>
      <c r="B309" s="184"/>
      <c r="C309" s="184"/>
      <c r="D309" s="43" t="s">
        <v>117</v>
      </c>
      <c r="E309" s="43">
        <f>Ders_Programı!D326</f>
        <v>0</v>
      </c>
      <c r="F309" s="43">
        <f>Ders_Programı!D326</f>
        <v>0</v>
      </c>
      <c r="G309" s="43">
        <f>Ders_Programı!D326</f>
        <v>0</v>
      </c>
      <c r="H309" s="43">
        <f>Ders_Programı!D326</f>
        <v>0</v>
      </c>
      <c r="I309" s="43">
        <f>Ders_Programı!G326</f>
        <v>0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197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197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198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198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198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198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198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198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198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198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198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198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198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198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198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198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198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198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198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198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198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Fen-Edebiyat</cp:lastModifiedBy>
  <cp:lastPrinted>2023-04-14T11:24:11Z</cp:lastPrinted>
  <dcterms:created xsi:type="dcterms:W3CDTF">2015-01-20T08:56:56Z</dcterms:created>
  <dcterms:modified xsi:type="dcterms:W3CDTF">2023-06-05T10:40:14Z</dcterms:modified>
</cp:coreProperties>
</file>